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airport" sheetId="16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35" i="1" l="1"/>
  <c r="C19" i="16" l="1"/>
  <c r="G41" i="1" l="1"/>
  <c r="C37" i="1"/>
  <c r="C36" i="1"/>
  <c r="C24" i="1"/>
  <c r="C20" i="1"/>
  <c r="F41" i="1" l="1"/>
  <c r="C31" i="14" l="1"/>
  <c r="E41" i="1" l="1"/>
  <c r="C34" i="1" l="1"/>
  <c r="H41" i="1" l="1"/>
  <c r="C12" i="1"/>
  <c r="C26" i="12"/>
  <c r="C16" i="1" l="1"/>
  <c r="C31" i="1" l="1"/>
  <c r="C23" i="1" l="1"/>
  <c r="C9" i="1" l="1"/>
  <c r="C30" i="1"/>
  <c r="C22" i="1"/>
  <c r="C7" i="1"/>
  <c r="C33" i="1" l="1"/>
  <c r="C26" i="1"/>
  <c r="C19" i="1"/>
  <c r="C11" i="1"/>
  <c r="C10" i="1"/>
  <c r="C15" i="1"/>
  <c r="C14" i="1"/>
  <c r="C18" i="1"/>
  <c r="C8" i="1"/>
  <c r="C6" i="1"/>
  <c r="C32" i="1"/>
  <c r="C28" i="1"/>
  <c r="C25" i="1"/>
  <c r="C29" i="1"/>
  <c r="C17" i="1"/>
  <c r="C21" i="1"/>
  <c r="C27" i="1"/>
  <c r="C13" i="1"/>
  <c r="C41" i="1" l="1"/>
  <c r="C23" i="8" l="1"/>
  <c r="D41" i="1"/>
</calcChain>
</file>

<file path=xl/sharedStrings.xml><?xml version="1.0" encoding="utf-8"?>
<sst xmlns="http://schemas.openxmlformats.org/spreadsheetml/2006/main" count="300" uniqueCount="180">
  <si>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</si>
  <si>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</si>
  <si>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</si>
  <si>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</si>
  <si>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</si>
  <si>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</si>
  <si>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</si>
  <si>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</si>
  <si>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</si>
  <si>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</si>
  <si>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</si>
  <si>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</si>
  <si>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</si>
  <si>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</si>
  <si>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airport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</si>
  <si>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</si>
  <si>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</si>
  <si>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</si>
  <si>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</si>
  <si>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</si>
  <si>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</si>
  <si>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</si>
  <si>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</si>
  <si>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</si>
  <si>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</si>
  <si>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</si>
  <si>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</si>
  <si>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</si>
  <si>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</si>
  <si>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</si>
  <si>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</si>
  <si>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</si>
  <si>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</si>
  <si>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</si>
  <si>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</si>
  <si>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</si>
  <si>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LOGBOOK 2015 - WEEK 6</t>
  </si>
  <si>
    <t>NL</t>
  </si>
  <si>
    <t>CZ</t>
  </si>
  <si>
    <t>S</t>
  </si>
  <si>
    <t>P</t>
  </si>
  <si>
    <t>DO(2)</t>
  </si>
  <si>
    <t>B</t>
  </si>
  <si>
    <t>KL</t>
  </si>
  <si>
    <t>FK</t>
  </si>
  <si>
    <t>RO</t>
  </si>
  <si>
    <t>B(2)</t>
  </si>
  <si>
    <t>BH</t>
  </si>
  <si>
    <t>DJ</t>
  </si>
  <si>
    <t>F</t>
  </si>
  <si>
    <t>26</t>
  </si>
  <si>
    <t>68</t>
  </si>
  <si>
    <t>LE</t>
  </si>
  <si>
    <t>BU</t>
  </si>
  <si>
    <t>I</t>
  </si>
  <si>
    <t>MK</t>
  </si>
  <si>
    <t>SK(2)</t>
  </si>
  <si>
    <t>PP</t>
  </si>
  <si>
    <t>E</t>
  </si>
  <si>
    <t>NA</t>
  </si>
  <si>
    <t>PL</t>
  </si>
  <si>
    <t>FSL</t>
  </si>
  <si>
    <t>TOS</t>
  </si>
  <si>
    <t>H</t>
  </si>
  <si>
    <t>SK</t>
  </si>
  <si>
    <t>SB</t>
  </si>
  <si>
    <t>BL</t>
  </si>
  <si>
    <t>ZG</t>
  </si>
  <si>
    <t>FL</t>
  </si>
  <si>
    <t>USA</t>
  </si>
  <si>
    <t>CA</t>
  </si>
  <si>
    <t>17</t>
  </si>
  <si>
    <t>KN 576Y</t>
  </si>
  <si>
    <t>KL 791DE</t>
  </si>
  <si>
    <t>HEB</t>
  </si>
  <si>
    <t>BY</t>
  </si>
  <si>
    <t>1</t>
  </si>
  <si>
    <t>MI(2)</t>
  </si>
  <si>
    <t>SA</t>
  </si>
  <si>
    <t>PNT</t>
  </si>
  <si>
    <t>WE</t>
  </si>
  <si>
    <t>EL</t>
  </si>
  <si>
    <t>FGW</t>
  </si>
  <si>
    <t>POB</t>
  </si>
  <si>
    <t>LU</t>
  </si>
  <si>
    <t>TBU</t>
  </si>
  <si>
    <t>PO</t>
  </si>
  <si>
    <t>KR</t>
  </si>
  <si>
    <t>KN</t>
  </si>
  <si>
    <t>DSW</t>
  </si>
  <si>
    <t>WU</t>
  </si>
  <si>
    <t>SV</t>
  </si>
  <si>
    <t>L</t>
  </si>
  <si>
    <t>VI</t>
  </si>
  <si>
    <t>LV</t>
  </si>
  <si>
    <t>BC</t>
  </si>
  <si>
    <t>GB</t>
  </si>
  <si>
    <t>UP(2)</t>
  </si>
  <si>
    <t>KB</t>
  </si>
  <si>
    <t>TR</t>
  </si>
  <si>
    <t>34(2)</t>
  </si>
  <si>
    <t>U</t>
  </si>
  <si>
    <t>C</t>
  </si>
  <si>
    <t>Z</t>
  </si>
  <si>
    <t>SK(3)</t>
  </si>
  <si>
    <t>LT</t>
  </si>
  <si>
    <t>20</t>
  </si>
  <si>
    <t>BC 2840EA</t>
  </si>
  <si>
    <t>A 0122MM</t>
  </si>
  <si>
    <t>NJ</t>
  </si>
  <si>
    <t>RV</t>
  </si>
  <si>
    <t>W(3)</t>
  </si>
  <si>
    <t>HL</t>
  </si>
  <si>
    <t>RI</t>
  </si>
  <si>
    <t>JO</t>
  </si>
  <si>
    <t>K</t>
  </si>
  <si>
    <t>69(3)</t>
  </si>
  <si>
    <t>77(3)</t>
  </si>
  <si>
    <t>07(2)</t>
  </si>
  <si>
    <t>68(2)</t>
  </si>
  <si>
    <t>67(2)</t>
  </si>
  <si>
    <t>74(2)</t>
  </si>
  <si>
    <t>38(2)</t>
  </si>
  <si>
    <t>35</t>
  </si>
  <si>
    <t>13</t>
  </si>
  <si>
    <t>93</t>
  </si>
  <si>
    <t>05</t>
  </si>
  <si>
    <t>83</t>
  </si>
  <si>
    <t>75</t>
  </si>
  <si>
    <t>14</t>
  </si>
  <si>
    <t>30</t>
  </si>
  <si>
    <t>BS</t>
  </si>
  <si>
    <t>MI</t>
  </si>
  <si>
    <t>BIH</t>
  </si>
  <si>
    <t>SU</t>
  </si>
  <si>
    <t>WB</t>
  </si>
  <si>
    <t>DW</t>
  </si>
  <si>
    <t>BMN</t>
  </si>
  <si>
    <t>PPL</t>
  </si>
  <si>
    <t>MNE</t>
  </si>
  <si>
    <t>BD</t>
  </si>
  <si>
    <t>SLO</t>
  </si>
  <si>
    <t>GO</t>
  </si>
  <si>
    <t>EH</t>
  </si>
  <si>
    <t>9-</t>
  </si>
  <si>
    <t>DK</t>
  </si>
  <si>
    <t>AA</t>
  </si>
  <si>
    <t>CK</t>
  </si>
  <si>
    <t>N</t>
  </si>
  <si>
    <t>CDGE 197-06</t>
  </si>
  <si>
    <t>GB 424BD</t>
  </si>
  <si>
    <t>RI 141DW</t>
  </si>
  <si>
    <t>HL 815U</t>
  </si>
  <si>
    <t>L 270JJ</t>
  </si>
  <si>
    <t>EH 4822BX</t>
  </si>
  <si>
    <t>CK 474-FD</t>
  </si>
  <si>
    <t>ZG 5900-ET</t>
  </si>
  <si>
    <t>SOB</t>
  </si>
  <si>
    <t>BC 7912CB</t>
  </si>
  <si>
    <t>AA 3337HE</t>
  </si>
  <si>
    <t>B 7735B</t>
  </si>
  <si>
    <t>25</t>
  </si>
  <si>
    <t>hotel tour, 07.02.2015</t>
  </si>
  <si>
    <t>BMW 730 Ld</t>
  </si>
  <si>
    <t>06 = WIPO</t>
  </si>
  <si>
    <t>Novotel, Glattbrugg</t>
  </si>
  <si>
    <t>airport, parking P60</t>
  </si>
  <si>
    <t>T</t>
  </si>
  <si>
    <t>68(3)</t>
  </si>
  <si>
    <t>95</t>
  </si>
  <si>
    <t>61</t>
  </si>
  <si>
    <t>41</t>
  </si>
  <si>
    <t>67</t>
  </si>
  <si>
    <t>01</t>
  </si>
  <si>
    <t>FK(8)</t>
  </si>
  <si>
    <t>BZ</t>
  </si>
  <si>
    <t>KE</t>
  </si>
  <si>
    <t>BT</t>
  </si>
  <si>
    <t>GU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</si>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</sst>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3</xdr:col>
      <xdr:colOff>323850</xdr:colOff>
      <xdr:row>26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pane ySplit="5" topLeftCell="A6" activePane="bottomLeft" state="frozen"/>
      <selection pane="bottomLeft" activeCell="A43" sqref="A4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7" width="10.7109375" style="26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91"/>
    </row>
    <row r="2" spans="1:8" x14ac:dyDescent="0.25">
      <c r="A2" s="8"/>
      <c r="B2" s="8"/>
      <c r="C2" s="9"/>
      <c r="D2" s="10"/>
      <c r="E2" s="33"/>
      <c r="F2" s="33"/>
      <c r="G2" s="33"/>
      <c r="H2" s="10"/>
    </row>
    <row r="3" spans="1:8" x14ac:dyDescent="0.25">
      <c r="A3" s="60" t="s">
        <v>30</v>
      </c>
      <c r="B3" s="61"/>
      <c r="C3" s="62"/>
      <c r="D3" s="63"/>
      <c r="E3" s="63"/>
      <c r="F3" s="63"/>
      <c r="G3" s="63"/>
      <c r="H3" s="64"/>
    </row>
    <row r="4" spans="1:8" x14ac:dyDescent="0.25">
      <c r="A4" s="8"/>
      <c r="B4" s="8"/>
      <c r="C4" s="9"/>
      <c r="D4" s="10"/>
      <c r="E4" s="33"/>
      <c r="F4" s="33"/>
      <c r="G4" s="33"/>
      <c r="H4" s="10"/>
    </row>
    <row r="5" spans="1:8" s="1" customFormat="1" x14ac:dyDescent="0.25">
      <c r="A5" s="65"/>
      <c r="B5" s="65"/>
      <c r="C5" s="69"/>
      <c r="D5" s="86" t="s">
        <v>11</v>
      </c>
      <c r="E5" s="52" t="s">
        <v>12</v>
      </c>
      <c r="F5" s="52" t="s">
        <v>13</v>
      </c>
      <c r="G5" s="52" t="s">
        <v>14</v>
      </c>
      <c r="H5" s="52" t="s">
        <v>15</v>
      </c>
    </row>
    <row r="6" spans="1:8" x14ac:dyDescent="0.25">
      <c r="A6" s="102">
        <v>1</v>
      </c>
      <c r="B6" s="47" t="s">
        <v>49</v>
      </c>
      <c r="C6" s="87">
        <f>SUM(D6:H6)</f>
        <v>34</v>
      </c>
      <c r="D6" s="37"/>
      <c r="E6" s="37">
        <v>2</v>
      </c>
      <c r="F6" s="49">
        <v>24</v>
      </c>
      <c r="G6" s="37">
        <v>8</v>
      </c>
      <c r="H6" s="15"/>
    </row>
    <row r="7" spans="1:8" x14ac:dyDescent="0.25">
      <c r="A7" s="103">
        <v>2</v>
      </c>
      <c r="B7" s="47" t="s">
        <v>0</v>
      </c>
      <c r="C7" s="13">
        <f>SUM(D7:H7)</f>
        <v>31</v>
      </c>
      <c r="D7" s="37">
        <v>2</v>
      </c>
      <c r="E7" s="37">
        <v>5</v>
      </c>
      <c r="F7" s="49">
        <v>11</v>
      </c>
      <c r="G7" s="37">
        <v>13</v>
      </c>
      <c r="H7" s="15"/>
    </row>
    <row r="8" spans="1:8" x14ac:dyDescent="0.25">
      <c r="A8" s="103">
        <v>3</v>
      </c>
      <c r="B8" s="47" t="s">
        <v>54</v>
      </c>
      <c r="C8" s="13">
        <f>SUM(D8:H8)</f>
        <v>22</v>
      </c>
      <c r="D8" s="37">
        <v>3</v>
      </c>
      <c r="E8" s="37">
        <v>7</v>
      </c>
      <c r="F8" s="49">
        <v>12</v>
      </c>
      <c r="G8" s="37"/>
      <c r="H8" s="15"/>
    </row>
    <row r="9" spans="1:8" x14ac:dyDescent="0.25">
      <c r="A9" s="103">
        <v>4</v>
      </c>
      <c r="B9" s="47" t="s">
        <v>60</v>
      </c>
      <c r="C9" s="13">
        <f>SUM(D9:H9)</f>
        <v>18</v>
      </c>
      <c r="D9" s="37">
        <v>12</v>
      </c>
      <c r="E9" s="37">
        <v>2</v>
      </c>
      <c r="F9" s="49">
        <v>4</v>
      </c>
      <c r="G9" s="37"/>
      <c r="H9" s="15"/>
    </row>
    <row r="10" spans="1:8" x14ac:dyDescent="0.25">
      <c r="A10" s="103">
        <v>5</v>
      </c>
      <c r="B10" s="47" t="s">
        <v>63</v>
      </c>
      <c r="C10" s="13">
        <f>SUM(D10:H10)</f>
        <v>11</v>
      </c>
      <c r="D10" s="37">
        <v>4</v>
      </c>
      <c r="E10" s="37">
        <v>2</v>
      </c>
      <c r="F10" s="49">
        <v>4</v>
      </c>
      <c r="G10" s="37">
        <v>1</v>
      </c>
      <c r="H10" s="15"/>
    </row>
    <row r="11" spans="1:8" x14ac:dyDescent="0.25">
      <c r="A11" s="103">
        <v>6</v>
      </c>
      <c r="B11" s="47" t="s">
        <v>37</v>
      </c>
      <c r="C11" s="13">
        <f>SUM(D11:H11)</f>
        <v>10</v>
      </c>
      <c r="D11" s="37">
        <v>4</v>
      </c>
      <c r="E11" s="37">
        <v>3</v>
      </c>
      <c r="F11" s="49">
        <v>2</v>
      </c>
      <c r="G11" s="37">
        <v>1</v>
      </c>
      <c r="H11" s="15"/>
    </row>
    <row r="12" spans="1:8" x14ac:dyDescent="0.25">
      <c r="A12" s="103">
        <v>7</v>
      </c>
      <c r="B12" s="47" t="s">
        <v>45</v>
      </c>
      <c r="C12" s="13">
        <f>SUM(D12:H12)</f>
        <v>8</v>
      </c>
      <c r="D12" s="37">
        <v>2</v>
      </c>
      <c r="E12" s="37">
        <v>4</v>
      </c>
      <c r="F12" s="49">
        <v>1</v>
      </c>
      <c r="G12" s="37">
        <v>1</v>
      </c>
      <c r="H12" s="15"/>
    </row>
    <row r="13" spans="1:8" x14ac:dyDescent="0.25">
      <c r="A13" s="103">
        <v>8</v>
      </c>
      <c r="B13" s="47" t="s">
        <v>42</v>
      </c>
      <c r="C13" s="13">
        <f>SUM(D13:H13)</f>
        <v>7</v>
      </c>
      <c r="D13" s="37">
        <v>1</v>
      </c>
      <c r="E13" s="37"/>
      <c r="F13" s="49">
        <v>6</v>
      </c>
      <c r="G13" s="37"/>
      <c r="H13" s="15"/>
    </row>
    <row r="14" spans="1:8" x14ac:dyDescent="0.25">
      <c r="A14" s="103">
        <v>9</v>
      </c>
      <c r="B14" s="47" t="s">
        <v>68</v>
      </c>
      <c r="C14" s="13">
        <f>SUM(D14:H14)</f>
        <v>7</v>
      </c>
      <c r="D14" s="37"/>
      <c r="E14" s="37">
        <v>2</v>
      </c>
      <c r="F14" s="49">
        <v>3</v>
      </c>
      <c r="G14" s="37">
        <v>2</v>
      </c>
      <c r="H14" s="15"/>
    </row>
    <row r="15" spans="1:8" x14ac:dyDescent="0.25">
      <c r="A15" s="103">
        <v>10</v>
      </c>
      <c r="B15" s="47" t="s">
        <v>55</v>
      </c>
      <c r="C15" s="13">
        <f>SUM(D15:H15)</f>
        <v>7</v>
      </c>
      <c r="D15" s="37">
        <v>3</v>
      </c>
      <c r="E15" s="37">
        <v>3</v>
      </c>
      <c r="F15" s="49">
        <v>1</v>
      </c>
      <c r="G15" s="37"/>
      <c r="H15" s="15"/>
    </row>
    <row r="16" spans="1:8" x14ac:dyDescent="0.25">
      <c r="A16" s="103">
        <v>11</v>
      </c>
      <c r="B16" s="47" t="s">
        <v>38</v>
      </c>
      <c r="C16" s="13">
        <f>SUM(D16:H16)</f>
        <v>7</v>
      </c>
      <c r="D16" s="37">
        <v>3</v>
      </c>
      <c r="E16" s="37">
        <v>2</v>
      </c>
      <c r="F16" s="49">
        <v>1</v>
      </c>
      <c r="G16" s="37">
        <v>1</v>
      </c>
      <c r="H16" s="15"/>
    </row>
    <row r="17" spans="1:8" x14ac:dyDescent="0.25">
      <c r="A17" s="103">
        <v>12</v>
      </c>
      <c r="B17" s="47" t="s">
        <v>96</v>
      </c>
      <c r="C17" s="13">
        <f>SUM(D17:H17)</f>
        <v>5</v>
      </c>
      <c r="D17" s="37">
        <v>2</v>
      </c>
      <c r="E17" s="37"/>
      <c r="F17" s="49">
        <v>2</v>
      </c>
      <c r="G17" s="37">
        <v>1</v>
      </c>
      <c r="H17" s="15"/>
    </row>
    <row r="18" spans="1:8" x14ac:dyDescent="0.25">
      <c r="A18" s="103">
        <v>13</v>
      </c>
      <c r="B18" s="47" t="s">
        <v>4</v>
      </c>
      <c r="C18" s="13">
        <f>SUM(D18:H18)</f>
        <v>5</v>
      </c>
      <c r="D18" s="37">
        <v>3</v>
      </c>
      <c r="E18" s="37"/>
      <c r="F18" s="49">
        <v>2</v>
      </c>
      <c r="G18" s="37"/>
      <c r="H18" s="15"/>
    </row>
    <row r="19" spans="1:8" x14ac:dyDescent="0.25">
      <c r="A19" s="103">
        <v>14</v>
      </c>
      <c r="B19" s="47" t="s">
        <v>64</v>
      </c>
      <c r="C19" s="13">
        <f>SUM(D19:H19)</f>
        <v>5</v>
      </c>
      <c r="D19" s="37">
        <v>3</v>
      </c>
      <c r="E19" s="37">
        <v>2</v>
      </c>
      <c r="F19" s="49"/>
      <c r="G19" s="37"/>
      <c r="H19" s="15"/>
    </row>
    <row r="20" spans="1:8" x14ac:dyDescent="0.25">
      <c r="A20" s="103">
        <v>15</v>
      </c>
      <c r="B20" s="47" t="s">
        <v>58</v>
      </c>
      <c r="C20" s="13">
        <f>SUM(D20:H20)</f>
        <v>4</v>
      </c>
      <c r="D20" s="37"/>
      <c r="E20" s="37">
        <v>3</v>
      </c>
      <c r="F20" s="49"/>
      <c r="G20" s="37">
        <v>1</v>
      </c>
      <c r="H20" s="15"/>
    </row>
    <row r="21" spans="1:8" x14ac:dyDescent="0.25">
      <c r="A21" s="103">
        <v>16</v>
      </c>
      <c r="B21" s="47" t="s">
        <v>6</v>
      </c>
      <c r="C21" s="13">
        <f>SUM(D21:H21)</f>
        <v>3</v>
      </c>
      <c r="D21" s="37">
        <v>1</v>
      </c>
      <c r="E21" s="37"/>
      <c r="F21" s="49">
        <v>2</v>
      </c>
      <c r="G21" s="37"/>
      <c r="H21" s="15"/>
    </row>
    <row r="22" spans="1:8" x14ac:dyDescent="0.25">
      <c r="A22" s="103">
        <v>17</v>
      </c>
      <c r="B22" s="47" t="s">
        <v>5</v>
      </c>
      <c r="C22" s="13">
        <f>SUM(D22:H22)</f>
        <v>3</v>
      </c>
      <c r="D22" s="37"/>
      <c r="E22" s="37">
        <v>1</v>
      </c>
      <c r="F22" s="49">
        <v>2</v>
      </c>
      <c r="G22" s="37"/>
      <c r="H22" s="15"/>
    </row>
    <row r="23" spans="1:8" x14ac:dyDescent="0.25">
      <c r="A23" s="103">
        <v>18</v>
      </c>
      <c r="B23" s="47" t="s">
        <v>40</v>
      </c>
      <c r="C23" s="13">
        <f>SUM(D23:H23)</f>
        <v>3</v>
      </c>
      <c r="D23" s="37">
        <v>2</v>
      </c>
      <c r="E23" s="37"/>
      <c r="F23" s="49">
        <v>1</v>
      </c>
      <c r="G23" s="37"/>
      <c r="H23" s="15"/>
    </row>
    <row r="24" spans="1:8" x14ac:dyDescent="0.25">
      <c r="A24" s="103">
        <v>19</v>
      </c>
      <c r="B24" s="47" t="s">
        <v>7</v>
      </c>
      <c r="C24" s="13">
        <f>SUM(D24:H24)</f>
        <v>3</v>
      </c>
      <c r="D24" s="37"/>
      <c r="E24" s="37">
        <v>2</v>
      </c>
      <c r="F24" s="49"/>
      <c r="G24" s="37">
        <v>1</v>
      </c>
      <c r="H24" s="15"/>
    </row>
    <row r="25" spans="1:8" x14ac:dyDescent="0.25">
      <c r="A25" s="103">
        <v>20</v>
      </c>
      <c r="B25" s="47" t="s">
        <v>133</v>
      </c>
      <c r="C25" s="13">
        <f>SUM(D25:H25)</f>
        <v>2</v>
      </c>
      <c r="D25" s="37"/>
      <c r="E25" s="37"/>
      <c r="F25" s="49">
        <v>2</v>
      </c>
      <c r="G25" s="37"/>
      <c r="H25" s="15"/>
    </row>
    <row r="26" spans="1:8" x14ac:dyDescent="0.25">
      <c r="A26" s="104">
        <v>21</v>
      </c>
      <c r="B26" s="47" t="s">
        <v>92</v>
      </c>
      <c r="C26" s="13">
        <f>SUM(D26:H26)</f>
        <v>2</v>
      </c>
      <c r="D26" s="37"/>
      <c r="E26" s="37"/>
      <c r="F26" s="49">
        <v>2</v>
      </c>
      <c r="G26" s="37"/>
      <c r="H26" s="15"/>
    </row>
    <row r="27" spans="1:8" x14ac:dyDescent="0.25">
      <c r="A27" s="103">
        <v>22</v>
      </c>
      <c r="B27" s="34" t="s">
        <v>99</v>
      </c>
      <c r="C27" s="13">
        <f>SUM(D27:H27)</f>
        <v>2</v>
      </c>
      <c r="D27" s="37">
        <v>2</v>
      </c>
      <c r="E27" s="37"/>
      <c r="F27" s="37"/>
      <c r="G27" s="37"/>
      <c r="H27" s="15"/>
    </row>
    <row r="28" spans="1:8" x14ac:dyDescent="0.25">
      <c r="A28" s="103">
        <v>23</v>
      </c>
      <c r="B28" s="34" t="s">
        <v>39</v>
      </c>
      <c r="C28" s="13">
        <f>SUM(D28:H28)</f>
        <v>1</v>
      </c>
      <c r="D28" s="37"/>
      <c r="E28" s="37"/>
      <c r="F28" s="37">
        <v>1</v>
      </c>
      <c r="G28" s="37"/>
      <c r="H28" s="15"/>
    </row>
    <row r="29" spans="1:8" x14ac:dyDescent="0.25">
      <c r="A29" s="103">
        <v>24</v>
      </c>
      <c r="B29" s="34" t="s">
        <v>141</v>
      </c>
      <c r="C29" s="13">
        <f>SUM(D29:H29)</f>
        <v>1</v>
      </c>
      <c r="D29" s="37"/>
      <c r="E29" s="37"/>
      <c r="F29" s="37">
        <v>1</v>
      </c>
      <c r="G29" s="37"/>
      <c r="H29" s="15"/>
    </row>
    <row r="30" spans="1:8" x14ac:dyDescent="0.25">
      <c r="A30" s="103">
        <v>25</v>
      </c>
      <c r="B30" s="34" t="s">
        <v>145</v>
      </c>
      <c r="C30" s="13">
        <f>SUM(D30:H30)</f>
        <v>1</v>
      </c>
      <c r="D30" s="37"/>
      <c r="E30" s="37"/>
      <c r="F30" s="37">
        <v>1</v>
      </c>
      <c r="G30" s="37"/>
      <c r="H30" s="15"/>
    </row>
    <row r="31" spans="1:8" x14ac:dyDescent="0.25">
      <c r="A31" s="103">
        <v>26</v>
      </c>
      <c r="B31" s="34" t="s">
        <v>148</v>
      </c>
      <c r="C31" s="13">
        <f>SUM(D31:H31)</f>
        <v>1</v>
      </c>
      <c r="D31" s="37"/>
      <c r="E31" s="37"/>
      <c r="F31" s="37">
        <v>1</v>
      </c>
      <c r="G31" s="37"/>
      <c r="H31" s="15"/>
    </row>
    <row r="32" spans="1:8" x14ac:dyDescent="0.25">
      <c r="A32" s="103">
        <v>27</v>
      </c>
      <c r="B32" s="34" t="s">
        <v>75</v>
      </c>
      <c r="C32" s="13">
        <f>SUM(D32:H32)</f>
        <v>1</v>
      </c>
      <c r="D32" s="37">
        <v>1</v>
      </c>
      <c r="E32" s="37"/>
      <c r="F32" s="37"/>
      <c r="G32" s="37"/>
      <c r="H32" s="15"/>
    </row>
    <row r="33" spans="1:8" s="26" customFormat="1" x14ac:dyDescent="0.25">
      <c r="A33" s="103">
        <v>28</v>
      </c>
      <c r="B33" s="34" t="s">
        <v>94</v>
      </c>
      <c r="C33" s="36">
        <f>SUM(D33:H33)</f>
        <v>1</v>
      </c>
      <c r="D33" s="37">
        <v>1</v>
      </c>
      <c r="E33" s="37"/>
      <c r="F33" s="37"/>
      <c r="G33" s="37"/>
      <c r="H33" s="37"/>
    </row>
    <row r="34" spans="1:8" s="26" customFormat="1" x14ac:dyDescent="0.25">
      <c r="A34" s="103">
        <v>29</v>
      </c>
      <c r="B34" s="34" t="s">
        <v>105</v>
      </c>
      <c r="C34" s="36">
        <f>SUM(D34:H34)</f>
        <v>1</v>
      </c>
      <c r="D34" s="37">
        <v>1</v>
      </c>
      <c r="E34" s="37"/>
      <c r="F34" s="37"/>
      <c r="G34" s="37"/>
      <c r="H34" s="37"/>
    </row>
    <row r="35" spans="1:8" s="44" customFormat="1" x14ac:dyDescent="0.25">
      <c r="A35" s="103">
        <v>30</v>
      </c>
      <c r="B35" s="47" t="s">
        <v>3</v>
      </c>
      <c r="C35" s="36">
        <f>SUM(D35:H35)</f>
        <v>1</v>
      </c>
      <c r="D35" s="49"/>
      <c r="E35" s="49"/>
      <c r="F35" s="49"/>
      <c r="G35" s="49">
        <v>1</v>
      </c>
      <c r="H35" s="49"/>
    </row>
    <row r="36" spans="1:8" s="26" customFormat="1" x14ac:dyDescent="0.25">
      <c r="A36" s="103">
        <v>31</v>
      </c>
      <c r="B36" s="107" t="s">
        <v>139</v>
      </c>
      <c r="C36" s="36">
        <f t="shared" ref="C6:C37" si="0">SUM(D36:H36)</f>
        <v>1</v>
      </c>
      <c r="D36" s="37"/>
      <c r="E36" s="37"/>
      <c r="F36" s="37">
        <v>1</v>
      </c>
      <c r="G36" s="37"/>
      <c r="H36" s="37"/>
    </row>
    <row r="37" spans="1:8" s="26" customFormat="1" x14ac:dyDescent="0.25">
      <c r="A37" s="103">
        <v>32</v>
      </c>
      <c r="B37" s="107" t="s">
        <v>69</v>
      </c>
      <c r="C37" s="36">
        <f t="shared" si="0"/>
        <v>1</v>
      </c>
      <c r="D37" s="37"/>
      <c r="E37" s="37">
        <v>1</v>
      </c>
      <c r="F37" s="37"/>
      <c r="G37" s="37"/>
      <c r="H37" s="37"/>
    </row>
    <row r="38" spans="1:8" s="26" customFormat="1" x14ac:dyDescent="0.25">
      <c r="A38" s="103">
        <v>33</v>
      </c>
      <c r="B38" s="34" t="s">
        <v>2</v>
      </c>
      <c r="C38" s="36"/>
      <c r="D38" s="37"/>
      <c r="E38" s="37"/>
      <c r="F38" s="37"/>
      <c r="G38" s="37"/>
      <c r="H38" s="37"/>
    </row>
    <row r="39" spans="1:8" s="26" customFormat="1" x14ac:dyDescent="0.25">
      <c r="A39" s="103">
        <v>34</v>
      </c>
      <c r="B39" s="34" t="s">
        <v>8</v>
      </c>
      <c r="C39" s="36"/>
      <c r="D39" s="37"/>
      <c r="E39" s="37"/>
      <c r="F39" s="37"/>
      <c r="G39" s="37"/>
      <c r="H39" s="37">
        <v>1</v>
      </c>
    </row>
    <row r="40" spans="1:8" x14ac:dyDescent="0.25">
      <c r="A40" s="5"/>
      <c r="B40" s="5"/>
      <c r="C40" s="7"/>
      <c r="D40" s="6"/>
      <c r="E40" s="29"/>
      <c r="F40" s="29"/>
      <c r="G40" s="29"/>
      <c r="H40" s="14"/>
    </row>
    <row r="41" spans="1:8" s="1" customFormat="1" x14ac:dyDescent="0.25">
      <c r="A41" s="65"/>
      <c r="B41" s="66"/>
      <c r="C41" s="67">
        <f>SUM(C6:C40)</f>
        <v>209</v>
      </c>
      <c r="D41" s="72">
        <f>SUM(D6:D39)</f>
        <v>50</v>
      </c>
      <c r="E41" s="80">
        <f>SUM(E6:E39)</f>
        <v>41</v>
      </c>
      <c r="F41" s="80">
        <f>SUM(F6:F39)</f>
        <v>87</v>
      </c>
      <c r="G41" s="80">
        <f>SUM(G6:G39)</f>
        <v>31</v>
      </c>
      <c r="H41" s="80">
        <f>SUM(H6:H39)</f>
        <v>1</v>
      </c>
    </row>
    <row r="42" spans="1:8" x14ac:dyDescent="0.25">
      <c r="A42" s="65"/>
      <c r="B42" s="66" t="s">
        <v>179</v>
      </c>
      <c r="C42" s="67"/>
      <c r="D42" s="72">
        <v>20</v>
      </c>
      <c r="E42" s="80">
        <v>17</v>
      </c>
      <c r="F42" s="80">
        <v>25</v>
      </c>
      <c r="G42" s="80">
        <v>13</v>
      </c>
      <c r="H42" s="80">
        <v>1</v>
      </c>
    </row>
  </sheetData>
  <sortState ref="B6:H35">
    <sortCondition descending="1" ref="C6:C35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workbookViewId="0">
      <pane ySplit="3" topLeftCell="A4" activePane="bottomLeft" state="frozen"/>
      <selection pane="bottomLeft" activeCell="A26" sqref="A26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3" t="s">
        <v>10</v>
      </c>
      <c r="B3" s="74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</row>
    <row r="5" spans="1:29" ht="12.6" x14ac:dyDescent="0.3">
      <c r="A5" s="103">
        <v>1</v>
      </c>
      <c r="B5" s="34" t="s">
        <v>60</v>
      </c>
      <c r="C5" s="35">
        <v>12</v>
      </c>
      <c r="D5" s="29" t="s">
        <v>79</v>
      </c>
      <c r="E5" s="29" t="s">
        <v>80</v>
      </c>
      <c r="F5" s="29" t="s">
        <v>81</v>
      </c>
      <c r="G5" s="29" t="s">
        <v>82</v>
      </c>
      <c r="H5" s="29" t="s">
        <v>83</v>
      </c>
      <c r="I5" s="29" t="s">
        <v>84</v>
      </c>
      <c r="J5" s="29" t="s">
        <v>85</v>
      </c>
      <c r="K5" s="29" t="s">
        <v>86</v>
      </c>
      <c r="L5" s="29" t="s">
        <v>87</v>
      </c>
      <c r="M5" s="29" t="s">
        <v>88</v>
      </c>
      <c r="N5" s="29" t="s">
        <v>89</v>
      </c>
      <c r="O5" s="29" t="s">
        <v>90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3">
        <v>2</v>
      </c>
      <c r="B6" s="34" t="s">
        <v>63</v>
      </c>
      <c r="C6" s="35">
        <v>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3">
        <v>3</v>
      </c>
      <c r="B7" s="34" t="s">
        <v>37</v>
      </c>
      <c r="C7" s="35">
        <v>4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3">
        <v>4</v>
      </c>
      <c r="B8" s="34" t="s">
        <v>64</v>
      </c>
      <c r="C8" s="35">
        <v>3</v>
      </c>
      <c r="D8" s="29" t="s">
        <v>77</v>
      </c>
      <c r="E8" s="29" t="s">
        <v>78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3">
        <v>5</v>
      </c>
      <c r="B9" s="34" t="s">
        <v>54</v>
      </c>
      <c r="C9" s="35">
        <v>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3">
        <v>6</v>
      </c>
      <c r="B10" s="34" t="s">
        <v>38</v>
      </c>
      <c r="C10" s="35">
        <v>3</v>
      </c>
      <c r="D10" s="29" t="s">
        <v>101</v>
      </c>
      <c r="E10" s="29" t="s">
        <v>102</v>
      </c>
      <c r="F10" s="29" t="s">
        <v>103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3">
        <v>7</v>
      </c>
      <c r="B11" s="34" t="s">
        <v>55</v>
      </c>
      <c r="C11" s="35">
        <v>3</v>
      </c>
      <c r="D11" s="29" t="s">
        <v>104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3">
        <v>8</v>
      </c>
      <c r="B12" s="34" t="s">
        <v>4</v>
      </c>
      <c r="C12" s="35">
        <v>3</v>
      </c>
      <c r="D12" s="29" t="s">
        <v>70</v>
      </c>
      <c r="E12" s="29" t="s">
        <v>0</v>
      </c>
      <c r="F12" s="29" t="s">
        <v>63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3">
        <v>9</v>
      </c>
      <c r="B13" s="34" t="s">
        <v>45</v>
      </c>
      <c r="C13" s="35">
        <v>2</v>
      </c>
      <c r="D13" s="29" t="s">
        <v>42</v>
      </c>
      <c r="E13" s="29" t="s">
        <v>91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3">
        <v>10</v>
      </c>
      <c r="B14" s="34" t="s">
        <v>40</v>
      </c>
      <c r="C14" s="35">
        <v>2</v>
      </c>
      <c r="D14" s="29" t="s">
        <v>92</v>
      </c>
      <c r="E14" s="29" t="s">
        <v>93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3">
        <v>11</v>
      </c>
      <c r="B15" s="34" t="s">
        <v>96</v>
      </c>
      <c r="C15" s="35">
        <v>2</v>
      </c>
      <c r="D15" s="29" t="s">
        <v>97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3">
        <v>12</v>
      </c>
      <c r="B16" s="34" t="s">
        <v>0</v>
      </c>
      <c r="C16" s="35">
        <v>2</v>
      </c>
      <c r="D16" s="29" t="s">
        <v>80</v>
      </c>
      <c r="E16" s="29" t="s">
        <v>98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3">
        <v>13</v>
      </c>
      <c r="B17" s="34" t="s">
        <v>99</v>
      </c>
      <c r="C17" s="35">
        <v>2</v>
      </c>
      <c r="D17" s="29" t="s">
        <v>100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3">
        <v>14</v>
      </c>
      <c r="B18" s="34" t="s">
        <v>75</v>
      </c>
      <c r="C18" s="35">
        <v>1</v>
      </c>
      <c r="D18" s="29" t="s">
        <v>76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3">
        <v>15</v>
      </c>
      <c r="B19" s="34" t="s">
        <v>94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3">
        <v>16</v>
      </c>
      <c r="B20" s="34" t="s">
        <v>6</v>
      </c>
      <c r="C20" s="35">
        <v>1</v>
      </c>
      <c r="D20" s="29" t="s">
        <v>95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3">
        <v>17</v>
      </c>
      <c r="B21" s="34" t="s">
        <v>42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3">
        <v>18</v>
      </c>
      <c r="B22" s="34" t="s">
        <v>105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3">
        <v>19</v>
      </c>
      <c r="B23" s="34" t="s">
        <v>2</v>
      </c>
      <c r="C23" s="3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3">
        <v>20</v>
      </c>
      <c r="B24" s="34" t="s">
        <v>8</v>
      </c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28"/>
      <c r="B25" s="28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5" customFormat="1" x14ac:dyDescent="0.25">
      <c r="A26" s="71"/>
      <c r="B26" s="78" t="s">
        <v>106</v>
      </c>
      <c r="C26" s="79">
        <f>SUM(C5:C25)</f>
        <v>50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x14ac:dyDescent="0.25">
      <c r="A27" s="26"/>
      <c r="B27" s="25" t="s">
        <v>1</v>
      </c>
      <c r="C27" s="26"/>
    </row>
  </sheetData>
  <sortState ref="B5:O22">
    <sortCondition descending="1" ref="C5:C22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zoomScaleNormal="100" workbookViewId="0">
      <pane ySplit="3" topLeftCell="A4" activePane="bottomLeft" state="frozen"/>
      <selection pane="bottomLeft" activeCell="A23" sqref="A2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3" t="s">
        <v>9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x14ac:dyDescent="0.3">
      <c r="A5" s="103">
        <v>1</v>
      </c>
      <c r="B5" s="34" t="s">
        <v>54</v>
      </c>
      <c r="C5" s="35">
        <v>7</v>
      </c>
      <c r="D5" s="29"/>
      <c r="E5" s="29"/>
      <c r="F5" s="29"/>
      <c r="G5" s="2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x14ac:dyDescent="0.3">
      <c r="A6" s="103">
        <v>2</v>
      </c>
      <c r="B6" s="34" t="s">
        <v>0</v>
      </c>
      <c r="C6" s="35">
        <v>5</v>
      </c>
      <c r="D6" s="29" t="s">
        <v>41</v>
      </c>
      <c r="E6" s="29" t="s">
        <v>42</v>
      </c>
      <c r="F6" s="29" t="s">
        <v>43</v>
      </c>
      <c r="G6" s="29" t="s">
        <v>44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x14ac:dyDescent="0.3">
      <c r="A7" s="103">
        <v>3</v>
      </c>
      <c r="B7" s="34" t="s">
        <v>45</v>
      </c>
      <c r="C7" s="35">
        <v>4</v>
      </c>
      <c r="D7" s="29" t="s">
        <v>46</v>
      </c>
      <c r="E7" s="29" t="s">
        <v>47</v>
      </c>
      <c r="F7" s="29" t="s">
        <v>48</v>
      </c>
      <c r="G7" s="2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x14ac:dyDescent="0.3">
      <c r="A8" s="103">
        <v>4</v>
      </c>
      <c r="B8" s="34" t="s">
        <v>37</v>
      </c>
      <c r="C8" s="35">
        <v>3</v>
      </c>
      <c r="D8" s="29"/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x14ac:dyDescent="0.3">
      <c r="A9" s="103">
        <v>5</v>
      </c>
      <c r="B9" s="11" t="s">
        <v>55</v>
      </c>
      <c r="C9" s="12">
        <v>3</v>
      </c>
      <c r="D9" s="6" t="s">
        <v>56</v>
      </c>
      <c r="E9" s="6" t="s">
        <v>57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x14ac:dyDescent="0.3">
      <c r="A10" s="103">
        <v>6</v>
      </c>
      <c r="B10" s="11" t="s">
        <v>58</v>
      </c>
      <c r="C10" s="12">
        <v>3</v>
      </c>
      <c r="D10" s="6" t="s">
        <v>59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x14ac:dyDescent="0.3">
      <c r="A11" s="103">
        <v>7</v>
      </c>
      <c r="B11" s="11" t="s">
        <v>38</v>
      </c>
      <c r="C11" s="12">
        <v>2</v>
      </c>
      <c r="D11" s="6" t="s">
        <v>39</v>
      </c>
      <c r="E11" s="6" t="s">
        <v>40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x14ac:dyDescent="0.3">
      <c r="A12" s="103">
        <v>8</v>
      </c>
      <c r="B12" s="11" t="s">
        <v>49</v>
      </c>
      <c r="C12" s="12">
        <v>2</v>
      </c>
      <c r="D12" s="6" t="s">
        <v>50</v>
      </c>
      <c r="E12" s="6" t="s">
        <v>51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x14ac:dyDescent="0.3">
      <c r="A13" s="103">
        <v>9</v>
      </c>
      <c r="B13" s="11" t="s">
        <v>7</v>
      </c>
      <c r="C13" s="12">
        <v>2</v>
      </c>
      <c r="D13" s="6" t="s">
        <v>52</v>
      </c>
      <c r="E13" s="6" t="s">
        <v>53</v>
      </c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x14ac:dyDescent="0.3">
      <c r="A14" s="103">
        <v>10</v>
      </c>
      <c r="B14" s="11" t="s">
        <v>60</v>
      </c>
      <c r="C14" s="12">
        <v>2</v>
      </c>
      <c r="D14" s="6" t="s">
        <v>61</v>
      </c>
      <c r="E14" s="6" t="s">
        <v>62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x14ac:dyDescent="0.3">
      <c r="A15" s="103">
        <v>11</v>
      </c>
      <c r="B15" s="11" t="s">
        <v>63</v>
      </c>
      <c r="C15" s="12">
        <v>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x14ac:dyDescent="0.3">
      <c r="A16" s="103">
        <v>12</v>
      </c>
      <c r="B16" s="11" t="s">
        <v>64</v>
      </c>
      <c r="C16" s="12">
        <v>2</v>
      </c>
      <c r="D16" s="6" t="s">
        <v>65</v>
      </c>
      <c r="E16" s="6" t="s">
        <v>66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x14ac:dyDescent="0.3">
      <c r="A17" s="103">
        <v>13</v>
      </c>
      <c r="B17" s="11" t="s">
        <v>68</v>
      </c>
      <c r="C17" s="12">
        <v>2</v>
      </c>
      <c r="D17" s="6"/>
      <c r="E17" s="6"/>
      <c r="F17" s="6"/>
      <c r="G17" s="6"/>
      <c r="H17" s="3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x14ac:dyDescent="0.3">
      <c r="A18" s="103">
        <v>14</v>
      </c>
      <c r="B18" s="11" t="s">
        <v>5</v>
      </c>
      <c r="C18" s="12">
        <v>1</v>
      </c>
      <c r="D18" s="6" t="s">
        <v>67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44" customFormat="1" x14ac:dyDescent="0.25">
      <c r="A19" s="103">
        <v>15</v>
      </c>
      <c r="B19" s="107" t="s">
        <v>69</v>
      </c>
      <c r="C19" s="48">
        <v>1</v>
      </c>
      <c r="D19" s="45" t="s">
        <v>70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</row>
    <row r="20" spans="1:29" x14ac:dyDescent="0.25">
      <c r="A20" s="103">
        <v>16</v>
      </c>
      <c r="B20" s="11" t="s">
        <v>2</v>
      </c>
      <c r="C20" s="12"/>
      <c r="D20" s="106" t="s">
        <v>72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x14ac:dyDescent="0.3">
      <c r="A21" s="103">
        <v>17</v>
      </c>
      <c r="B21" s="11" t="s">
        <v>8</v>
      </c>
      <c r="C21" s="1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x14ac:dyDescent="0.25">
      <c r="A22" s="5"/>
      <c r="B22" s="5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1" customFormat="1" x14ac:dyDescent="0.25">
      <c r="A23" s="52"/>
      <c r="B23" s="81" t="s">
        <v>71</v>
      </c>
      <c r="C23" s="82">
        <f>SUM(C5:C22)</f>
        <v>41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5" spans="1:29" ht="12" x14ac:dyDescent="0.2">
      <c r="A25" s="2"/>
      <c r="B25" s="2"/>
      <c r="C25" s="3"/>
    </row>
  </sheetData>
  <sortState ref="B5:G9">
    <sortCondition descending="1" ref="C5:C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pane ySplit="3" topLeftCell="A4" activePane="bottomLeft" state="frozen"/>
      <selection pane="bottomLeft" activeCell="A31" sqref="A31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162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x14ac:dyDescent="0.25">
      <c r="A5" s="103">
        <v>1</v>
      </c>
      <c r="B5" s="34" t="s">
        <v>49</v>
      </c>
      <c r="C5" s="35">
        <v>24</v>
      </c>
      <c r="D5" s="29" t="s">
        <v>116</v>
      </c>
      <c r="E5" s="29" t="s">
        <v>117</v>
      </c>
      <c r="F5" s="29" t="s">
        <v>118</v>
      </c>
      <c r="G5" s="29" t="s">
        <v>119</v>
      </c>
      <c r="H5" s="29" t="s">
        <v>120</v>
      </c>
      <c r="I5" s="29" t="s">
        <v>121</v>
      </c>
      <c r="J5" s="29" t="s">
        <v>122</v>
      </c>
      <c r="K5" s="29" t="s">
        <v>123</v>
      </c>
      <c r="L5" s="29" t="s">
        <v>124</v>
      </c>
      <c r="M5" s="29" t="s">
        <v>125</v>
      </c>
      <c r="N5" s="29" t="s">
        <v>126</v>
      </c>
      <c r="O5" s="29" t="s">
        <v>127</v>
      </c>
      <c r="P5" s="29" t="s">
        <v>128</v>
      </c>
      <c r="Q5" s="29" t="s">
        <v>129</v>
      </c>
      <c r="R5" s="29" t="s">
        <v>130</v>
      </c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3">
        <v>2</v>
      </c>
      <c r="B6" s="34" t="s">
        <v>54</v>
      </c>
      <c r="C6" s="35">
        <v>12</v>
      </c>
      <c r="D6" s="29" t="s">
        <v>131</v>
      </c>
      <c r="E6" s="29" t="s">
        <v>132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3">
        <v>3</v>
      </c>
      <c r="B7" s="34" t="s">
        <v>0</v>
      </c>
      <c r="C7" s="35">
        <v>11</v>
      </c>
      <c r="D7" s="29" t="s">
        <v>111</v>
      </c>
      <c r="E7" s="29" t="s">
        <v>92</v>
      </c>
      <c r="F7" s="29" t="s">
        <v>98</v>
      </c>
      <c r="G7" s="29" t="s">
        <v>112</v>
      </c>
      <c r="H7" s="29" t="s">
        <v>113</v>
      </c>
      <c r="I7" s="29" t="s">
        <v>44</v>
      </c>
      <c r="J7" s="29" t="s">
        <v>114</v>
      </c>
      <c r="K7" s="29" t="s">
        <v>115</v>
      </c>
      <c r="L7" s="29" t="s">
        <v>96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3">
        <v>4</v>
      </c>
      <c r="B8" s="34" t="s">
        <v>42</v>
      </c>
      <c r="C8" s="35">
        <v>6</v>
      </c>
      <c r="D8" s="29" t="s">
        <v>144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3">
        <v>5</v>
      </c>
      <c r="B9" s="34" t="s">
        <v>60</v>
      </c>
      <c r="C9" s="35">
        <v>4</v>
      </c>
      <c r="D9" s="29" t="s">
        <v>135</v>
      </c>
      <c r="E9" s="29" t="s">
        <v>136</v>
      </c>
      <c r="F9" s="29" t="s">
        <v>137</v>
      </c>
      <c r="G9" s="29" t="s">
        <v>138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3">
        <v>6</v>
      </c>
      <c r="B10" s="34" t="s">
        <v>63</v>
      </c>
      <c r="C10" s="35">
        <v>4</v>
      </c>
      <c r="D10" s="29" t="s">
        <v>140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3">
        <v>7</v>
      </c>
      <c r="B11" s="34" t="s">
        <v>68</v>
      </c>
      <c r="C11" s="35">
        <v>3</v>
      </c>
      <c r="D11" s="29"/>
      <c r="E11" s="29"/>
      <c r="F11" s="29"/>
      <c r="G11" s="29"/>
      <c r="H11" s="29"/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3">
        <v>8</v>
      </c>
      <c r="B12" s="34" t="s">
        <v>96</v>
      </c>
      <c r="C12" s="35">
        <v>2</v>
      </c>
      <c r="D12" s="29" t="s">
        <v>109</v>
      </c>
      <c r="E12" s="29" t="s">
        <v>110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3">
        <v>9</v>
      </c>
      <c r="B13" s="34" t="s">
        <v>37</v>
      </c>
      <c r="C13" s="35">
        <v>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3">
        <v>10</v>
      </c>
      <c r="B14" s="34" t="s">
        <v>133</v>
      </c>
      <c r="C14" s="35">
        <v>2</v>
      </c>
      <c r="D14" s="29"/>
      <c r="E14" s="29"/>
      <c r="F14" s="29"/>
      <c r="G14" s="29"/>
      <c r="H14" s="29"/>
      <c r="I14" s="29"/>
      <c r="J14" s="29"/>
      <c r="K14" s="3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3">
        <v>11</v>
      </c>
      <c r="B15" s="34" t="s">
        <v>92</v>
      </c>
      <c r="C15" s="35">
        <v>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3">
        <v>12</v>
      </c>
      <c r="B16" s="34" t="s">
        <v>4</v>
      </c>
      <c r="C16" s="35">
        <v>2</v>
      </c>
      <c r="D16" s="29" t="s">
        <v>42</v>
      </c>
      <c r="E16" s="29" t="s">
        <v>143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3">
        <v>13</v>
      </c>
      <c r="B17" s="34" t="s">
        <v>6</v>
      </c>
      <c r="C17" s="35">
        <v>2</v>
      </c>
      <c r="D17" s="29" t="s">
        <v>146</v>
      </c>
      <c r="E17" s="29" t="s">
        <v>95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3">
        <v>14</v>
      </c>
      <c r="B18" s="34" t="s">
        <v>5</v>
      </c>
      <c r="C18" s="35">
        <v>2</v>
      </c>
      <c r="D18" s="29" t="s">
        <v>67</v>
      </c>
      <c r="E18" s="29" t="s">
        <v>147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3">
        <v>15</v>
      </c>
      <c r="B19" s="34" t="s">
        <v>39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3">
        <v>16</v>
      </c>
      <c r="B20" s="34" t="s">
        <v>55</v>
      </c>
      <c r="C20" s="35">
        <v>1</v>
      </c>
      <c r="D20" s="29" t="s">
        <v>134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3">
        <v>17</v>
      </c>
      <c r="B21" s="34" t="s">
        <v>141</v>
      </c>
      <c r="C21" s="35">
        <v>1</v>
      </c>
      <c r="D21" s="29" t="s">
        <v>142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3">
        <v>18</v>
      </c>
      <c r="B22" s="34" t="s">
        <v>145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3">
        <v>19</v>
      </c>
      <c r="B23" s="34" t="s">
        <v>45</v>
      </c>
      <c r="C23" s="35">
        <v>1</v>
      </c>
      <c r="D23" s="29" t="s">
        <v>47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3">
        <v>20</v>
      </c>
      <c r="B24" s="34" t="s">
        <v>38</v>
      </c>
      <c r="C24" s="35">
        <v>1</v>
      </c>
      <c r="D24" s="29" t="s">
        <v>101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44" customFormat="1" x14ac:dyDescent="0.25">
      <c r="A25" s="103">
        <v>21</v>
      </c>
      <c r="B25" s="47" t="s">
        <v>40</v>
      </c>
      <c r="C25" s="48">
        <v>1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  <row r="26" spans="1:29" x14ac:dyDescent="0.25">
      <c r="A26" s="103">
        <v>22</v>
      </c>
      <c r="B26" s="34" t="s">
        <v>148</v>
      </c>
      <c r="C26" s="35">
        <v>1</v>
      </c>
      <c r="D26" s="29" t="s">
        <v>131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103">
        <v>23</v>
      </c>
      <c r="B27" s="107" t="s">
        <v>139</v>
      </c>
      <c r="C27" s="35">
        <v>1</v>
      </c>
      <c r="D27" s="29" t="s">
        <v>140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3">
        <v>24</v>
      </c>
      <c r="B28" s="34" t="s">
        <v>2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3">
        <v>25</v>
      </c>
      <c r="B29" s="34" t="s">
        <v>8</v>
      </c>
      <c r="C29" s="35"/>
      <c r="D29" s="106" t="s">
        <v>149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8"/>
      <c r="B30" s="28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5" customFormat="1" x14ac:dyDescent="0.25">
      <c r="A31" s="52"/>
      <c r="B31" s="81" t="s">
        <v>161</v>
      </c>
      <c r="C31" s="82">
        <f>SUM(C5:C30)</f>
        <v>87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3" spans="1:3" ht="12" x14ac:dyDescent="0.2">
      <c r="A33" s="26"/>
      <c r="B33" s="26"/>
      <c r="C33" s="3"/>
    </row>
  </sheetData>
  <sortState ref="B5:R25">
    <sortCondition descending="1" ref="C5:C2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workbookViewId="0">
      <pane ySplit="3" topLeftCell="A4" activePane="bottomLeft" state="frozen"/>
      <selection pane="bottomLeft" activeCell="S21" sqref="S21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166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x14ac:dyDescent="0.3">
      <c r="A5" s="103">
        <v>1</v>
      </c>
      <c r="B5" s="34" t="s">
        <v>0</v>
      </c>
      <c r="C5" s="35">
        <v>13</v>
      </c>
      <c r="D5" s="29" t="s">
        <v>174</v>
      </c>
      <c r="E5" s="29" t="s">
        <v>41</v>
      </c>
      <c r="F5" s="29" t="s">
        <v>46</v>
      </c>
      <c r="G5" s="29" t="s">
        <v>175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3">
        <v>2</v>
      </c>
      <c r="B6" s="34" t="s">
        <v>49</v>
      </c>
      <c r="C6" s="35">
        <v>8</v>
      </c>
      <c r="D6" s="29" t="s">
        <v>168</v>
      </c>
      <c r="E6" s="29" t="s">
        <v>169</v>
      </c>
      <c r="F6" s="29" t="s">
        <v>170</v>
      </c>
      <c r="G6" s="29" t="s">
        <v>171</v>
      </c>
      <c r="H6" s="29" t="s">
        <v>172</v>
      </c>
      <c r="I6" s="29" t="s">
        <v>173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3">
        <v>3</v>
      </c>
      <c r="B7" s="34" t="s">
        <v>68</v>
      </c>
      <c r="C7" s="35">
        <v>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3">
        <v>4</v>
      </c>
      <c r="B8" s="34" t="s">
        <v>38</v>
      </c>
      <c r="C8" s="35">
        <v>1</v>
      </c>
      <c r="D8" s="29" t="s">
        <v>167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3">
        <v>5</v>
      </c>
      <c r="B9" s="34" t="s">
        <v>63</v>
      </c>
      <c r="C9" s="35">
        <v>1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3">
        <v>6</v>
      </c>
      <c r="B10" s="34" t="s">
        <v>3</v>
      </c>
      <c r="C10" s="35">
        <v>1</v>
      </c>
      <c r="D10" s="29" t="s">
        <v>176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3">
        <v>7</v>
      </c>
      <c r="B11" s="34" t="s">
        <v>58</v>
      </c>
      <c r="C11" s="35">
        <v>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3">
        <v>8</v>
      </c>
      <c r="B12" s="34" t="s">
        <v>37</v>
      </c>
      <c r="C12" s="35">
        <v>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3">
        <v>9</v>
      </c>
      <c r="B13" s="34" t="s">
        <v>45</v>
      </c>
      <c r="C13" s="35">
        <v>1</v>
      </c>
      <c r="D13" s="29" t="s">
        <v>177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3">
        <v>10</v>
      </c>
      <c r="B14" s="34" t="s">
        <v>96</v>
      </c>
      <c r="C14" s="35">
        <v>1</v>
      </c>
      <c r="D14" s="29" t="s">
        <v>178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3">
        <v>11</v>
      </c>
      <c r="B15" s="34" t="s">
        <v>7</v>
      </c>
      <c r="C15" s="35">
        <v>1</v>
      </c>
      <c r="D15" s="29" t="s">
        <v>4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3">
        <v>12</v>
      </c>
      <c r="B16" s="34" t="s">
        <v>2</v>
      </c>
      <c r="C16" s="3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3">
        <v>13</v>
      </c>
      <c r="B17" s="34" t="s">
        <v>8</v>
      </c>
      <c r="C17" s="35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28"/>
      <c r="B18" s="28"/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s="25" customFormat="1" x14ac:dyDescent="0.25">
      <c r="A19" s="52"/>
      <c r="B19" s="81" t="s">
        <v>124</v>
      </c>
      <c r="C19" s="82">
        <f>SUM(C5:C18)</f>
        <v>31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1" spans="1:29" ht="12" x14ac:dyDescent="0.2">
      <c r="A21" s="26"/>
      <c r="B21" s="26"/>
      <c r="C21" s="3"/>
    </row>
  </sheetData>
  <sortState ref="B5:I15">
    <sortCondition descending="1" ref="C5:C15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8" t="s">
        <v>36</v>
      </c>
      <c r="B1" s="89"/>
      <c r="C1" s="93"/>
      <c r="D1" s="89"/>
      <c r="E1" s="89"/>
      <c r="F1" s="91"/>
    </row>
    <row r="2" spans="1:6" x14ac:dyDescent="0.25">
      <c r="A2" s="8"/>
      <c r="B2" s="8"/>
      <c r="C2" s="16"/>
      <c r="D2" s="19"/>
    </row>
    <row r="3" spans="1:6" x14ac:dyDescent="0.25">
      <c r="A3" s="53" t="s">
        <v>22</v>
      </c>
      <c r="B3" s="54"/>
      <c r="C3" s="83"/>
      <c r="D3" s="84"/>
      <c r="E3" s="56"/>
      <c r="F3" s="57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2" t="s">
        <v>8</v>
      </c>
      <c r="B5" s="52"/>
      <c r="C5" s="85"/>
      <c r="D5" s="85" t="s">
        <v>25</v>
      </c>
      <c r="E5" s="52" t="s">
        <v>26</v>
      </c>
      <c r="F5" s="52" t="s">
        <v>27</v>
      </c>
    </row>
    <row r="6" spans="1:6" s="24" customFormat="1" ht="12" x14ac:dyDescent="0.25">
      <c r="A6" s="40" t="s">
        <v>76</v>
      </c>
      <c r="B6" s="40" t="s">
        <v>8</v>
      </c>
      <c r="C6" s="39" t="s">
        <v>149</v>
      </c>
      <c r="D6" s="39" t="s">
        <v>163</v>
      </c>
      <c r="E6" s="40" t="s">
        <v>164</v>
      </c>
      <c r="F6" s="40" t="s">
        <v>165</v>
      </c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3" t="s">
        <v>23</v>
      </c>
      <c r="B9" s="54"/>
      <c r="C9" s="98"/>
      <c r="D9" s="85" t="s">
        <v>25</v>
      </c>
      <c r="E9" s="52" t="s">
        <v>26</v>
      </c>
      <c r="F9" s="52" t="s">
        <v>27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workbookViewId="0">
      <selection activeCell="A11" sqref="A11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9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0" t="s">
        <v>16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8" t="s">
        <v>2</v>
      </c>
      <c r="B5" s="68" t="s">
        <v>0</v>
      </c>
      <c r="C5" s="69" t="s">
        <v>3</v>
      </c>
      <c r="D5" s="68" t="s">
        <v>4</v>
      </c>
      <c r="E5" s="68" t="s">
        <v>5</v>
      </c>
      <c r="F5" s="68" t="s">
        <v>6</v>
      </c>
      <c r="G5" s="68" t="s">
        <v>7</v>
      </c>
      <c r="H5" s="68"/>
      <c r="I5" s="68" t="s">
        <v>17</v>
      </c>
      <c r="J5" s="68" t="s">
        <v>18</v>
      </c>
      <c r="K5" s="68" t="s">
        <v>19</v>
      </c>
      <c r="L5" s="68" t="s">
        <v>35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1" t="s">
        <v>72</v>
      </c>
      <c r="B6" s="51" t="s">
        <v>73</v>
      </c>
      <c r="C6" s="105"/>
      <c r="D6" s="51" t="s">
        <v>108</v>
      </c>
      <c r="E6" s="51" t="s">
        <v>155</v>
      </c>
      <c r="F6" s="51" t="s">
        <v>107</v>
      </c>
      <c r="G6" s="51"/>
      <c r="H6" s="70"/>
      <c r="I6" s="51"/>
      <c r="J6" s="51"/>
      <c r="K6" s="51"/>
      <c r="L6" s="5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1"/>
      <c r="B7" s="51" t="s">
        <v>150</v>
      </c>
      <c r="C7" s="105"/>
      <c r="D7" s="51" t="s">
        <v>154</v>
      </c>
      <c r="E7" s="51" t="s">
        <v>156</v>
      </c>
      <c r="F7" s="51" t="s">
        <v>158</v>
      </c>
      <c r="G7" s="51"/>
      <c r="H7" s="70"/>
      <c r="I7" s="51"/>
      <c r="J7" s="51"/>
      <c r="K7" s="51"/>
      <c r="L7" s="5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1" t="s">
        <v>74</v>
      </c>
      <c r="B8" s="51" t="s">
        <v>151</v>
      </c>
      <c r="C8" s="105"/>
      <c r="D8" s="51" t="s">
        <v>160</v>
      </c>
      <c r="E8" s="51"/>
      <c r="F8" s="51" t="s">
        <v>159</v>
      </c>
      <c r="G8" s="51"/>
      <c r="H8" s="70"/>
      <c r="I8" s="51"/>
      <c r="J8" s="51"/>
      <c r="K8" s="51"/>
      <c r="L8" s="5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1" t="s">
        <v>157</v>
      </c>
      <c r="B9" s="51" t="s">
        <v>152</v>
      </c>
      <c r="C9" s="105"/>
      <c r="D9" s="51"/>
      <c r="E9" s="51"/>
      <c r="F9" s="51"/>
      <c r="G9" s="51"/>
      <c r="H9" s="70"/>
      <c r="I9" s="51"/>
      <c r="J9" s="51"/>
      <c r="K9" s="51"/>
      <c r="L9" s="5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1"/>
      <c r="B10" s="51" t="s">
        <v>153</v>
      </c>
      <c r="C10" s="105"/>
      <c r="D10" s="51"/>
      <c r="E10" s="51"/>
      <c r="F10" s="51"/>
      <c r="G10" s="51"/>
      <c r="H10" s="70"/>
      <c r="I10" s="51"/>
      <c r="J10" s="51"/>
      <c r="K10" s="51"/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30" x14ac:dyDescent="0.25">
      <c r="A11" s="41"/>
      <c r="B11" s="41"/>
      <c r="C11" s="18"/>
      <c r="D11" s="42"/>
      <c r="E11" s="42"/>
      <c r="F11" s="42"/>
      <c r="G11" s="42"/>
      <c r="H11" s="42"/>
      <c r="I11" s="42"/>
      <c r="J11" s="42"/>
      <c r="K11" s="50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30" x14ac:dyDescent="0.25">
      <c r="A12" s="41"/>
      <c r="B12" s="41"/>
      <c r="C12" s="18"/>
      <c r="D12" s="42"/>
      <c r="E12" s="42"/>
      <c r="F12" s="42"/>
      <c r="G12" s="42"/>
      <c r="H12" s="42"/>
      <c r="I12" s="42"/>
      <c r="J12" s="42"/>
      <c r="K12" s="50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30" x14ac:dyDescent="0.25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50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30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50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50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50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50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50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50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50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50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50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50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50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50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50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50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50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50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50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50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0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0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0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0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0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0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0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0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0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0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0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0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8" t="s">
        <v>34</v>
      </c>
      <c r="B1" s="89"/>
      <c r="C1" s="90"/>
      <c r="D1" s="89"/>
      <c r="E1" s="89"/>
      <c r="F1" s="91"/>
    </row>
    <row r="3" spans="1:6" x14ac:dyDescent="0.25">
      <c r="A3" s="92" t="s">
        <v>28</v>
      </c>
      <c r="B3" s="89"/>
      <c r="C3" s="91"/>
    </row>
    <row r="4" spans="1:6" x14ac:dyDescent="0.25">
      <c r="A4" s="73" t="s">
        <v>20</v>
      </c>
      <c r="B4" s="74"/>
      <c r="C4" s="77"/>
    </row>
    <row r="5" spans="1:6" x14ac:dyDescent="0.25">
      <c r="A5" s="53" t="s">
        <v>21</v>
      </c>
      <c r="B5" s="54"/>
      <c r="C5" s="57"/>
    </row>
    <row r="6" spans="1:6" x14ac:dyDescent="0.25">
      <c r="A6" s="60" t="s">
        <v>29</v>
      </c>
      <c r="B6" s="63"/>
      <c r="C6" s="64"/>
    </row>
    <row r="7" spans="1:6" x14ac:dyDescent="0.25">
      <c r="A7" s="58" t="s">
        <v>24</v>
      </c>
      <c r="B7" s="59"/>
      <c r="C7" s="96"/>
    </row>
    <row r="8" spans="1:6" x14ac:dyDescent="0.25">
      <c r="A8" s="99" t="s">
        <v>32</v>
      </c>
      <c r="B8" s="100"/>
      <c r="C8" s="101"/>
    </row>
    <row r="9" spans="1:6" x14ac:dyDescent="0.25">
      <c r="A9" s="94" t="s">
        <v>33</v>
      </c>
      <c r="B9" s="95"/>
      <c r="C9" s="97"/>
    </row>
    <row r="11" spans="1:6" x14ac:dyDescent="0.25">
      <c r="A11" s="108" t="s">
        <v>31</v>
      </c>
      <c r="B11" s="108"/>
      <c r="C11" s="108"/>
      <c r="D11" s="108"/>
      <c r="E11" s="108"/>
      <c r="F11" s="108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airport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2015-02-08T14:01:08Z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