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bridge" sheetId="18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G45" i="1" l="1"/>
  <c r="C54" i="18"/>
  <c r="C32" i="18"/>
  <c r="C56" i="18" l="1"/>
  <c r="C41" i="1" l="1"/>
  <c r="C34" i="1"/>
  <c r="C40" i="1"/>
  <c r="C33" i="1"/>
  <c r="C32" i="1"/>
  <c r="C36" i="1"/>
  <c r="C39" i="1"/>
  <c r="C31" i="1"/>
  <c r="C27" i="1"/>
  <c r="F45" i="1" l="1"/>
  <c r="H45" i="1" l="1"/>
  <c r="C24" i="14"/>
  <c r="E45" i="1" l="1"/>
  <c r="C38" i="1" l="1"/>
  <c r="I45" i="1" l="1"/>
  <c r="C17" i="1"/>
  <c r="C39" i="12"/>
  <c r="C7" i="1" l="1"/>
  <c r="C18" i="1" l="1"/>
  <c r="C29" i="1" l="1"/>
  <c r="C12" i="1" l="1"/>
  <c r="C28" i="1"/>
  <c r="C23" i="1"/>
  <c r="C10" i="1"/>
  <c r="C35" i="1" l="1"/>
  <c r="C15" i="1"/>
  <c r="C26" i="1"/>
  <c r="C13" i="1"/>
  <c r="C14" i="1"/>
  <c r="C25" i="1"/>
  <c r="C20" i="1"/>
  <c r="C19" i="1"/>
  <c r="C11" i="1"/>
  <c r="C8" i="1"/>
  <c r="C37" i="1"/>
  <c r="C24" i="1"/>
  <c r="C21" i="1"/>
  <c r="C16" i="1"/>
  <c r="C6" i="1"/>
  <c r="C22" i="1"/>
  <c r="C30" i="1"/>
  <c r="C9" i="1"/>
  <c r="C45" i="1" l="1"/>
  <c r="C29" i="8" l="1"/>
  <c r="D45" i="1"/>
</calcChain>
</file>

<file path=xl/sharedStrings.xml><?xml version="1.0" encoding="utf-8"?>
<sst xmlns="http://schemas.openxmlformats.org/spreadsheetml/2006/main" count="429" uniqueCount="241">
  <si>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</si>
  <si>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</si>
  <si>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</si>
  <si>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</si>
  <si>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</si>
  <si>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</si>
  <si>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</si>
  <si>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</si>
  <si>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</si>
  <si>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</si>
  <si>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</si>
  <si>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</si>
  <si>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</si>
  <si>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</si>
  <si>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bridge T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</si>
  <si>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</si>
  <si>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</si>
  <si>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</si>
  <si>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</si>
  <si>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</si>
  <si>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</si>
  <si>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</si>
  <si>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</si>
  <si>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</si>
  <si>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</si>
  <si>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</si>
  <si>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</si>
  <si>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</si>
  <si>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</si>
  <si>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</si>
  <si>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</si>
  <si>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</si>
  <si>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</si>
  <si>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</si>
  <si>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</si>
  <si>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</si>
  <si>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</si>
  <si>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</si>
  <si>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VŽ 586-LI</t>
  </si>
  <si>
    <t>VŽ 436-LI</t>
  </si>
  <si>
    <t>PI 027-JL</t>
  </si>
  <si>
    <t>VS 009-DU</t>
  </si>
  <si>
    <t>VS 009-JL</t>
  </si>
  <si>
    <t>VS 017-ZD</t>
  </si>
  <si>
    <t>AA-432 VS</t>
  </si>
  <si>
    <t>AŠ-760 BG</t>
  </si>
  <si>
    <t>AB-097 VS</t>
  </si>
  <si>
    <t>AB 253K</t>
  </si>
  <si>
    <t>M 0899BK</t>
  </si>
  <si>
    <t>BM 166CT</t>
  </si>
  <si>
    <t>LI 351CG</t>
  </si>
  <si>
    <t>WE 832BC</t>
  </si>
  <si>
    <t>WE 691BD</t>
  </si>
  <si>
    <t>IL 595GT</t>
  </si>
  <si>
    <t>WER</t>
  </si>
  <si>
    <t>KY</t>
  </si>
  <si>
    <t>L 481LL</t>
  </si>
  <si>
    <t>141-D-11258</t>
  </si>
  <si>
    <t>04-D-66741</t>
  </si>
  <si>
    <t>TI 302722</t>
  </si>
  <si>
    <t>TG 203395</t>
  </si>
  <si>
    <t>LOGBOOK 2015 - WEEK 3</t>
  </si>
  <si>
    <t>1</t>
  </si>
  <si>
    <t>CDGE 1-114</t>
  </si>
  <si>
    <t>Mercedes ?</t>
  </si>
  <si>
    <t>114 = Tanzania</t>
  </si>
  <si>
    <t>in traffic in Kloten</t>
  </si>
  <si>
    <t>SK</t>
  </si>
  <si>
    <t>TO(2)</t>
  </si>
  <si>
    <t>BS</t>
  </si>
  <si>
    <t>BL</t>
  </si>
  <si>
    <t>ZC</t>
  </si>
  <si>
    <t>MI</t>
  </si>
  <si>
    <t>PL</t>
  </si>
  <si>
    <t>KN(2)</t>
  </si>
  <si>
    <t>DW(2)</t>
  </si>
  <si>
    <t>POB</t>
  </si>
  <si>
    <t>FGW</t>
  </si>
  <si>
    <t>PNT</t>
  </si>
  <si>
    <t>WL</t>
  </si>
  <si>
    <t>WS</t>
  </si>
  <si>
    <t>WR</t>
  </si>
  <si>
    <t>STA</t>
  </si>
  <si>
    <t>LSW</t>
  </si>
  <si>
    <t>WZ</t>
  </si>
  <si>
    <t>SB</t>
  </si>
  <si>
    <t>KMI</t>
  </si>
  <si>
    <t>RDE</t>
  </si>
  <si>
    <t>WPI</t>
  </si>
  <si>
    <t>WE</t>
  </si>
  <si>
    <t>WGM</t>
  </si>
  <si>
    <t>WY</t>
  </si>
  <si>
    <t>FSL</t>
  </si>
  <si>
    <t>FZ</t>
  </si>
  <si>
    <t>EL</t>
  </si>
  <si>
    <t>SG</t>
  </si>
  <si>
    <t>NO</t>
  </si>
  <si>
    <t>KR</t>
  </si>
  <si>
    <t>CZ</t>
  </si>
  <si>
    <t>B(5)</t>
  </si>
  <si>
    <t>A(2)</t>
  </si>
  <si>
    <t>C(2)</t>
  </si>
  <si>
    <t>H</t>
  </si>
  <si>
    <t>J</t>
  </si>
  <si>
    <t>M</t>
  </si>
  <si>
    <t>E</t>
  </si>
  <si>
    <t>RUS</t>
  </si>
  <si>
    <t>77(3)</t>
  </si>
  <si>
    <t>197(2)</t>
  </si>
  <si>
    <t>199</t>
  </si>
  <si>
    <t>67</t>
  </si>
  <si>
    <t>NL</t>
  </si>
  <si>
    <t>GB</t>
  </si>
  <si>
    <t>NK</t>
  </si>
  <si>
    <t>BF</t>
  </si>
  <si>
    <t>WH</t>
  </si>
  <si>
    <t>PN</t>
  </si>
  <si>
    <t>L</t>
  </si>
  <si>
    <t>RO</t>
  </si>
  <si>
    <t>B(2)</t>
  </si>
  <si>
    <t>CJ</t>
  </si>
  <si>
    <t>MM</t>
  </si>
  <si>
    <t>I</t>
  </si>
  <si>
    <t>VS(3)</t>
  </si>
  <si>
    <t>PI</t>
  </si>
  <si>
    <t>BH</t>
  </si>
  <si>
    <t>BP</t>
  </si>
  <si>
    <t>B</t>
  </si>
  <si>
    <t>MK</t>
  </si>
  <si>
    <t>MD</t>
  </si>
  <si>
    <t>C</t>
  </si>
  <si>
    <t>SLO</t>
  </si>
  <si>
    <t>KR(2)</t>
  </si>
  <si>
    <t>TR</t>
  </si>
  <si>
    <t>34(2)</t>
  </si>
  <si>
    <t>FIN</t>
  </si>
  <si>
    <t>BY</t>
  </si>
  <si>
    <t>7(2)</t>
  </si>
  <si>
    <t>4</t>
  </si>
  <si>
    <t>VZ</t>
  </si>
  <si>
    <t>KU(2)</t>
  </si>
  <si>
    <t>SL</t>
  </si>
  <si>
    <t>KB</t>
  </si>
  <si>
    <t>FL</t>
  </si>
  <si>
    <t>F</t>
  </si>
  <si>
    <t>68(2)</t>
  </si>
  <si>
    <t>EST</t>
  </si>
  <si>
    <t>LV</t>
  </si>
  <si>
    <t>GR</t>
  </si>
  <si>
    <t>IAE/P</t>
  </si>
  <si>
    <t>SCO</t>
  </si>
  <si>
    <t>SF</t>
  </si>
  <si>
    <t>LT</t>
  </si>
  <si>
    <t>P</t>
  </si>
  <si>
    <t>VI</t>
  </si>
  <si>
    <t>DK</t>
  </si>
  <si>
    <t>33</t>
  </si>
  <si>
    <t>SV</t>
  </si>
  <si>
    <t>GO</t>
  </si>
  <si>
    <t>OH</t>
  </si>
  <si>
    <t>TE</t>
  </si>
  <si>
    <t>TSZ</t>
  </si>
  <si>
    <t>57</t>
  </si>
  <si>
    <t>60</t>
  </si>
  <si>
    <t>IMT</t>
  </si>
  <si>
    <t>RS</t>
  </si>
  <si>
    <t>DT</t>
  </si>
  <si>
    <t>PE</t>
  </si>
  <si>
    <t>TT</t>
  </si>
  <si>
    <t>BZ(2)</t>
  </si>
  <si>
    <t>BM</t>
  </si>
  <si>
    <t>FK</t>
  </si>
  <si>
    <t>DGC</t>
  </si>
  <si>
    <t>BIH</t>
  </si>
  <si>
    <t>AM</t>
  </si>
  <si>
    <t>D(2)</t>
  </si>
  <si>
    <t>BV</t>
  </si>
  <si>
    <t>23</t>
  </si>
  <si>
    <t>several visits weekdays before work</t>
  </si>
  <si>
    <t>BZ</t>
  </si>
  <si>
    <t>UD</t>
  </si>
  <si>
    <t>S</t>
  </si>
  <si>
    <t>VO</t>
  </si>
  <si>
    <t>74(3)</t>
  </si>
  <si>
    <t>69(2)</t>
  </si>
  <si>
    <t>01(2)</t>
  </si>
  <si>
    <t>25</t>
  </si>
  <si>
    <t>59</t>
  </si>
  <si>
    <t>77</t>
  </si>
  <si>
    <t>94</t>
  </si>
  <si>
    <t>75</t>
  </si>
  <si>
    <t>UOJ</t>
  </si>
  <si>
    <t>MB</t>
  </si>
  <si>
    <t>WE(2)</t>
  </si>
  <si>
    <t>W</t>
  </si>
  <si>
    <t>DO</t>
  </si>
  <si>
    <t>LI</t>
  </si>
  <si>
    <t>IL</t>
  </si>
  <si>
    <t>AZB</t>
  </si>
  <si>
    <t>AL</t>
  </si>
  <si>
    <t>18</t>
  </si>
  <si>
    <t>bridge near Zürich, 40 min.</t>
  </si>
  <si>
    <t>TO</t>
  </si>
  <si>
    <t>LE</t>
  </si>
  <si>
    <t>B(3)</t>
  </si>
  <si>
    <t>S(2)</t>
  </si>
  <si>
    <t>68</t>
  </si>
  <si>
    <t>13</t>
  </si>
  <si>
    <t>AO</t>
  </si>
  <si>
    <t>17</t>
  </si>
  <si>
    <t>SL(2)</t>
  </si>
  <si>
    <t>WL(2)</t>
  </si>
  <si>
    <t>KU</t>
  </si>
  <si>
    <t>MA</t>
  </si>
  <si>
    <t>FB</t>
  </si>
  <si>
    <t>RI</t>
  </si>
  <si>
    <t>SZ</t>
  </si>
  <si>
    <t>LL</t>
  </si>
  <si>
    <t>OW</t>
  </si>
  <si>
    <t>AR</t>
  </si>
  <si>
    <t>WM</t>
  </si>
  <si>
    <t>SMY</t>
  </si>
  <si>
    <t>OOL</t>
  </si>
  <si>
    <t>PZ</t>
  </si>
  <si>
    <t>WG</t>
  </si>
  <si>
    <t>FG</t>
  </si>
  <si>
    <t>WF</t>
  </si>
  <si>
    <t>WND</t>
  </si>
  <si>
    <t>DL</t>
  </si>
  <si>
    <t>T</t>
  </si>
  <si>
    <t>MB(2)</t>
  </si>
  <si>
    <t>CE</t>
  </si>
  <si>
    <t>LJ</t>
  </si>
  <si>
    <t>GA</t>
  </si>
  <si>
    <t>BF(2)</t>
  </si>
  <si>
    <t>35</t>
  </si>
  <si>
    <t>KE</t>
  </si>
  <si>
    <t>CK</t>
  </si>
  <si>
    <t>24</t>
  </si>
  <si>
    <t>28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</si>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</sst>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8" fillId="0" borderId="0" xfId="1" applyAlignment="1">
      <alignment horizontal="center"/>
    </xf>
    <xf numFmtId="49" fontId="5" fillId="0" borderId="1" xfId="0" applyNumberFormat="1" applyFont="1" applyBorder="1"/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pane ySplit="5" topLeftCell="A6" activePane="bottomLeft" state="frozen"/>
      <selection pane="bottomLeft" activeCell="A46" sqref="A4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44" customWidth="1"/>
    <col min="8" max="8" width="10.7109375" style="26" customWidth="1"/>
    <col min="9" max="9" width="10.7109375" style="2" customWidth="1"/>
    <col min="10" max="10" width="11.28515625" style="2" customWidth="1"/>
    <col min="11" max="16384" width="11.42578125" style="2"/>
  </cols>
  <sheetData>
    <row r="1" spans="1:9" s="1" customFormat="1" ht="16.5" x14ac:dyDescent="0.3">
      <c r="A1" s="97" t="s">
        <v>61</v>
      </c>
      <c r="B1" s="98"/>
      <c r="C1" s="99"/>
      <c r="D1" s="98"/>
      <c r="E1" s="98"/>
      <c r="F1" s="98"/>
      <c r="G1" s="98"/>
      <c r="H1" s="98"/>
      <c r="I1" s="100"/>
    </row>
    <row r="2" spans="1:9" x14ac:dyDescent="0.25">
      <c r="A2" s="8"/>
      <c r="B2" s="8"/>
      <c r="C2" s="9"/>
      <c r="D2" s="10"/>
      <c r="E2" s="33"/>
      <c r="F2" s="33"/>
      <c r="G2" s="51"/>
      <c r="H2" s="33"/>
      <c r="I2" s="10"/>
    </row>
    <row r="3" spans="1:9" x14ac:dyDescent="0.25">
      <c r="A3" s="69" t="s">
        <v>32</v>
      </c>
      <c r="B3" s="70"/>
      <c r="C3" s="71"/>
      <c r="D3" s="72"/>
      <c r="E3" s="72"/>
      <c r="F3" s="72"/>
      <c r="G3" s="72"/>
      <c r="H3" s="72"/>
      <c r="I3" s="73"/>
    </row>
    <row r="4" spans="1:9" x14ac:dyDescent="0.25">
      <c r="A4" s="8"/>
      <c r="B4" s="8"/>
      <c r="C4" s="9"/>
      <c r="D4" s="10"/>
      <c r="E4" s="33"/>
      <c r="F4" s="33"/>
      <c r="G4" s="51"/>
      <c r="H4" s="33"/>
      <c r="I4" s="10"/>
    </row>
    <row r="5" spans="1:9" s="1" customFormat="1" x14ac:dyDescent="0.25">
      <c r="A5" s="74"/>
      <c r="B5" s="74"/>
      <c r="C5" s="78"/>
      <c r="D5" s="95" t="s">
        <v>11</v>
      </c>
      <c r="E5" s="57" t="s">
        <v>12</v>
      </c>
      <c r="F5" s="57" t="s">
        <v>13</v>
      </c>
      <c r="G5" s="80" t="s">
        <v>14</v>
      </c>
      <c r="H5" s="57" t="s">
        <v>15</v>
      </c>
      <c r="I5" s="57" t="s">
        <v>16</v>
      </c>
    </row>
    <row r="6" spans="1:9" x14ac:dyDescent="0.25">
      <c r="A6" s="111">
        <v>1</v>
      </c>
      <c r="B6" s="52" t="s">
        <v>0</v>
      </c>
      <c r="C6" s="96">
        <f>SUM(D6:I6)</f>
        <v>44</v>
      </c>
      <c r="D6" s="54">
        <v>5</v>
      </c>
      <c r="E6" s="37">
        <v>6</v>
      </c>
      <c r="F6" s="37">
        <v>6</v>
      </c>
      <c r="G6" s="54">
        <v>17</v>
      </c>
      <c r="H6" s="37">
        <v>10</v>
      </c>
      <c r="I6" s="15"/>
    </row>
    <row r="7" spans="1:9" x14ac:dyDescent="0.25">
      <c r="A7" s="112">
        <v>2</v>
      </c>
      <c r="B7" s="52" t="s">
        <v>144</v>
      </c>
      <c r="C7" s="13">
        <f>SUM(D7:I7)</f>
        <v>35</v>
      </c>
      <c r="D7" s="54">
        <v>2</v>
      </c>
      <c r="E7" s="37">
        <v>3</v>
      </c>
      <c r="F7" s="37">
        <v>15</v>
      </c>
      <c r="G7" s="54">
        <v>6</v>
      </c>
      <c r="H7" s="37">
        <v>9</v>
      </c>
      <c r="I7" s="15"/>
    </row>
    <row r="8" spans="1:9" x14ac:dyDescent="0.25">
      <c r="A8" s="112">
        <v>3</v>
      </c>
      <c r="B8" s="52" t="s">
        <v>73</v>
      </c>
      <c r="C8" s="36">
        <f>SUM(D8:I8)</f>
        <v>34</v>
      </c>
      <c r="D8" s="54">
        <v>22</v>
      </c>
      <c r="E8" s="37">
        <v>2</v>
      </c>
      <c r="F8" s="37"/>
      <c r="G8" s="54">
        <v>10</v>
      </c>
      <c r="H8" s="37"/>
      <c r="I8" s="15"/>
    </row>
    <row r="9" spans="1:9" x14ac:dyDescent="0.25">
      <c r="A9" s="112">
        <v>4</v>
      </c>
      <c r="B9" s="52" t="s">
        <v>122</v>
      </c>
      <c r="C9" s="13">
        <f>SUM(D9:I9)</f>
        <v>34</v>
      </c>
      <c r="D9" s="54">
        <v>8</v>
      </c>
      <c r="E9" s="37">
        <v>4</v>
      </c>
      <c r="F9" s="37">
        <v>11</v>
      </c>
      <c r="G9" s="54">
        <v>2</v>
      </c>
      <c r="H9" s="37">
        <v>9</v>
      </c>
      <c r="I9" s="15"/>
    </row>
    <row r="10" spans="1:9" x14ac:dyDescent="0.25">
      <c r="A10" s="112">
        <v>5</v>
      </c>
      <c r="B10" s="52" t="s">
        <v>111</v>
      </c>
      <c r="C10" s="13">
        <f>SUM(D10:I10)</f>
        <v>29</v>
      </c>
      <c r="D10" s="54">
        <v>13</v>
      </c>
      <c r="E10" s="37">
        <v>3</v>
      </c>
      <c r="F10" s="37">
        <v>5</v>
      </c>
      <c r="G10" s="54">
        <v>5</v>
      </c>
      <c r="H10" s="37">
        <v>3</v>
      </c>
      <c r="I10" s="15"/>
    </row>
    <row r="11" spans="1:9" x14ac:dyDescent="0.25">
      <c r="A11" s="112">
        <v>6</v>
      </c>
      <c r="B11" s="52" t="s">
        <v>98</v>
      </c>
      <c r="C11" s="13">
        <f>SUM(D11:I11)</f>
        <v>26</v>
      </c>
      <c r="D11" s="54">
        <v>13</v>
      </c>
      <c r="E11" s="37">
        <v>1</v>
      </c>
      <c r="F11" s="37">
        <v>4</v>
      </c>
      <c r="G11" s="54">
        <v>6</v>
      </c>
      <c r="H11" s="37">
        <v>2</v>
      </c>
      <c r="I11" s="15"/>
    </row>
    <row r="12" spans="1:9" x14ac:dyDescent="0.25">
      <c r="A12" s="112">
        <v>7</v>
      </c>
      <c r="B12" s="52" t="s">
        <v>67</v>
      </c>
      <c r="C12" s="13">
        <f>SUM(D12:I12)</f>
        <v>16</v>
      </c>
      <c r="D12" s="54">
        <v>6</v>
      </c>
      <c r="E12" s="37">
        <v>4</v>
      </c>
      <c r="F12" s="37">
        <v>1</v>
      </c>
      <c r="G12" s="54">
        <v>3</v>
      </c>
      <c r="H12" s="37">
        <v>2</v>
      </c>
      <c r="I12" s="15"/>
    </row>
    <row r="13" spans="1:9" x14ac:dyDescent="0.25">
      <c r="A13" s="112">
        <v>8</v>
      </c>
      <c r="B13" s="52" t="s">
        <v>102</v>
      </c>
      <c r="C13" s="13">
        <f>SUM(D13:I13)</f>
        <v>14</v>
      </c>
      <c r="D13" s="54">
        <v>5</v>
      </c>
      <c r="E13" s="37">
        <v>5</v>
      </c>
      <c r="F13" s="37"/>
      <c r="G13" s="54">
        <v>1</v>
      </c>
      <c r="H13" s="37">
        <v>3</v>
      </c>
      <c r="I13" s="15"/>
    </row>
    <row r="14" spans="1:9" x14ac:dyDescent="0.25">
      <c r="A14" s="112">
        <v>9</v>
      </c>
      <c r="B14" s="52" t="s">
        <v>118</v>
      </c>
      <c r="C14" s="13">
        <f>SUM(D14:I14)</f>
        <v>13</v>
      </c>
      <c r="D14" s="54">
        <v>5</v>
      </c>
      <c r="E14" s="37">
        <v>1</v>
      </c>
      <c r="F14" s="37">
        <v>2</v>
      </c>
      <c r="G14" s="54">
        <v>4</v>
      </c>
      <c r="H14" s="37">
        <v>1</v>
      </c>
      <c r="I14" s="15"/>
    </row>
    <row r="15" spans="1:9" x14ac:dyDescent="0.25">
      <c r="A15" s="112">
        <v>10</v>
      </c>
      <c r="B15" s="52" t="s">
        <v>112</v>
      </c>
      <c r="C15" s="13">
        <f>SUM(D15:I15)</f>
        <v>9</v>
      </c>
      <c r="D15" s="54">
        <v>4</v>
      </c>
      <c r="E15" s="37">
        <v>1</v>
      </c>
      <c r="F15" s="37">
        <v>1</v>
      </c>
      <c r="G15" s="54">
        <v>2</v>
      </c>
      <c r="H15" s="37">
        <v>1</v>
      </c>
      <c r="I15" s="15"/>
    </row>
    <row r="16" spans="1:9" x14ac:dyDescent="0.25">
      <c r="A16" s="112">
        <v>11</v>
      </c>
      <c r="B16" s="52" t="s">
        <v>131</v>
      </c>
      <c r="C16" s="13">
        <f>SUM(D16:I16)</f>
        <v>9</v>
      </c>
      <c r="D16" s="54">
        <v>2</v>
      </c>
      <c r="E16" s="37">
        <v>2</v>
      </c>
      <c r="F16" s="37">
        <v>1</v>
      </c>
      <c r="G16" s="54">
        <v>4</v>
      </c>
      <c r="H16" s="37"/>
      <c r="I16" s="15"/>
    </row>
    <row r="17" spans="1:9" x14ac:dyDescent="0.25">
      <c r="A17" s="112">
        <v>12</v>
      </c>
      <c r="B17" s="52" t="s">
        <v>143</v>
      </c>
      <c r="C17" s="13">
        <f>SUM(D17:I17)</f>
        <v>8</v>
      </c>
      <c r="D17" s="54">
        <v>2</v>
      </c>
      <c r="E17" s="37">
        <v>3</v>
      </c>
      <c r="F17" s="37"/>
      <c r="G17" s="54">
        <v>1</v>
      </c>
      <c r="H17" s="37">
        <v>2</v>
      </c>
      <c r="I17" s="15"/>
    </row>
    <row r="18" spans="1:9" x14ac:dyDescent="0.25">
      <c r="A18" s="112">
        <v>13</v>
      </c>
      <c r="B18" s="52" t="s">
        <v>105</v>
      </c>
      <c r="C18" s="13">
        <f>SUM(D18:I18)</f>
        <v>8</v>
      </c>
      <c r="D18" s="54">
        <v>2</v>
      </c>
      <c r="E18" s="37">
        <v>2</v>
      </c>
      <c r="F18" s="37">
        <v>1</v>
      </c>
      <c r="G18" s="54"/>
      <c r="H18" s="37">
        <v>3</v>
      </c>
      <c r="I18" s="15"/>
    </row>
    <row r="19" spans="1:9" x14ac:dyDescent="0.25">
      <c r="A19" s="112">
        <v>14</v>
      </c>
      <c r="B19" s="52" t="s">
        <v>4</v>
      </c>
      <c r="C19" s="13">
        <f>SUM(D19:I19)</f>
        <v>7</v>
      </c>
      <c r="D19" s="54">
        <v>3</v>
      </c>
      <c r="E19" s="37">
        <v>1</v>
      </c>
      <c r="F19" s="37"/>
      <c r="G19" s="54">
        <v>3</v>
      </c>
      <c r="H19" s="37"/>
      <c r="I19" s="15"/>
    </row>
    <row r="20" spans="1:9" x14ac:dyDescent="0.25">
      <c r="A20" s="112">
        <v>15</v>
      </c>
      <c r="B20" s="52" t="s">
        <v>7</v>
      </c>
      <c r="C20" s="13">
        <f>SUM(D20:I20)</f>
        <v>5</v>
      </c>
      <c r="D20" s="54">
        <v>5</v>
      </c>
      <c r="E20" s="37"/>
      <c r="F20" s="37"/>
      <c r="G20" s="54"/>
      <c r="H20" s="37"/>
      <c r="I20" s="15"/>
    </row>
    <row r="21" spans="1:9" x14ac:dyDescent="0.25">
      <c r="A21" s="112">
        <v>16</v>
      </c>
      <c r="B21" s="52" t="s">
        <v>106</v>
      </c>
      <c r="C21" s="13">
        <f>SUM(D21:I21)</f>
        <v>4</v>
      </c>
      <c r="D21" s="54">
        <v>4</v>
      </c>
      <c r="E21" s="37"/>
      <c r="F21" s="37"/>
      <c r="G21" s="54"/>
      <c r="H21" s="37"/>
      <c r="I21" s="15"/>
    </row>
    <row r="22" spans="1:9" x14ac:dyDescent="0.25">
      <c r="A22" s="112">
        <v>17</v>
      </c>
      <c r="B22" s="52" t="s">
        <v>135</v>
      </c>
      <c r="C22" s="13">
        <f>SUM(D22:I22)</f>
        <v>4</v>
      </c>
      <c r="D22" s="54">
        <v>3</v>
      </c>
      <c r="E22" s="37"/>
      <c r="F22" s="37"/>
      <c r="G22" s="54">
        <v>1</v>
      </c>
      <c r="H22" s="37"/>
      <c r="I22" s="15"/>
    </row>
    <row r="23" spans="1:9" x14ac:dyDescent="0.25">
      <c r="A23" s="112">
        <v>18</v>
      </c>
      <c r="B23" s="52" t="s">
        <v>136</v>
      </c>
      <c r="C23" s="13">
        <f>SUM(D23:I23)</f>
        <v>4</v>
      </c>
      <c r="D23" s="54">
        <v>3</v>
      </c>
      <c r="E23" s="37"/>
      <c r="F23" s="37"/>
      <c r="G23" s="54">
        <v>1</v>
      </c>
      <c r="H23" s="37"/>
      <c r="I23" s="15"/>
    </row>
    <row r="24" spans="1:9" x14ac:dyDescent="0.25">
      <c r="A24" s="112">
        <v>19</v>
      </c>
      <c r="B24" s="52" t="s">
        <v>117</v>
      </c>
      <c r="C24" s="13">
        <f>SUM(D24:I24)</f>
        <v>4</v>
      </c>
      <c r="D24" s="54">
        <v>2</v>
      </c>
      <c r="E24" s="37">
        <v>1</v>
      </c>
      <c r="F24" s="37"/>
      <c r="G24" s="54"/>
      <c r="H24" s="37">
        <v>1</v>
      </c>
      <c r="I24" s="15"/>
    </row>
    <row r="25" spans="1:9" x14ac:dyDescent="0.25">
      <c r="A25" s="112">
        <v>20</v>
      </c>
      <c r="B25" s="52" t="s">
        <v>127</v>
      </c>
      <c r="C25" s="13">
        <f>SUM(D25:I25)</f>
        <v>4</v>
      </c>
      <c r="D25" s="54">
        <v>2</v>
      </c>
      <c r="E25" s="37"/>
      <c r="F25" s="37">
        <v>1</v>
      </c>
      <c r="G25" s="54"/>
      <c r="H25" s="37">
        <v>1</v>
      </c>
      <c r="I25" s="15"/>
    </row>
    <row r="26" spans="1:9" x14ac:dyDescent="0.25">
      <c r="A26" s="113">
        <v>21</v>
      </c>
      <c r="B26" s="52" t="s">
        <v>153</v>
      </c>
      <c r="C26" s="13">
        <f>SUM(D26:I26)</f>
        <v>4</v>
      </c>
      <c r="D26" s="54">
        <v>2</v>
      </c>
      <c r="E26" s="37">
        <v>1</v>
      </c>
      <c r="F26" s="37">
        <v>1</v>
      </c>
      <c r="G26" s="54"/>
      <c r="H26" s="37"/>
      <c r="I26" s="15"/>
    </row>
    <row r="27" spans="1:9" x14ac:dyDescent="0.25">
      <c r="A27" s="112">
        <v>22</v>
      </c>
      <c r="B27" s="52" t="s">
        <v>147</v>
      </c>
      <c r="C27" s="13">
        <f>SUM(D27:I27)</f>
        <v>4</v>
      </c>
      <c r="D27" s="54">
        <v>1</v>
      </c>
      <c r="E27" s="37"/>
      <c r="F27" s="37">
        <v>1</v>
      </c>
      <c r="G27" s="54">
        <v>2</v>
      </c>
      <c r="H27" s="37"/>
      <c r="I27" s="15"/>
    </row>
    <row r="28" spans="1:9" x14ac:dyDescent="0.25">
      <c r="A28" s="112">
        <v>23</v>
      </c>
      <c r="B28" s="52" t="s">
        <v>133</v>
      </c>
      <c r="C28" s="13">
        <f>SUM(D28:I28)</f>
        <v>3</v>
      </c>
      <c r="D28" s="54">
        <v>2</v>
      </c>
      <c r="E28" s="37"/>
      <c r="F28" s="37"/>
      <c r="G28" s="54">
        <v>1</v>
      </c>
      <c r="H28" s="37"/>
      <c r="I28" s="15"/>
    </row>
    <row r="29" spans="1:9" x14ac:dyDescent="0.25">
      <c r="A29" s="112">
        <v>24</v>
      </c>
      <c r="B29" s="52" t="s">
        <v>155</v>
      </c>
      <c r="C29" s="13">
        <f>SUM(D29:I29)</f>
        <v>3</v>
      </c>
      <c r="D29" s="54">
        <v>2</v>
      </c>
      <c r="E29" s="37"/>
      <c r="F29" s="37"/>
      <c r="G29" s="54">
        <v>1</v>
      </c>
      <c r="H29" s="37"/>
      <c r="I29" s="15"/>
    </row>
    <row r="30" spans="1:9" x14ac:dyDescent="0.25">
      <c r="A30" s="112">
        <v>25</v>
      </c>
      <c r="B30" s="52" t="s">
        <v>128</v>
      </c>
      <c r="C30" s="13">
        <f>SUM(D30:I30)</f>
        <v>3</v>
      </c>
      <c r="D30" s="54">
        <v>1</v>
      </c>
      <c r="E30" s="37">
        <v>2</v>
      </c>
      <c r="F30" s="37"/>
      <c r="G30" s="54"/>
      <c r="H30" s="37"/>
      <c r="I30" s="15"/>
    </row>
    <row r="31" spans="1:9" x14ac:dyDescent="0.25">
      <c r="A31" s="112">
        <v>26</v>
      </c>
      <c r="B31" s="52" t="s">
        <v>148</v>
      </c>
      <c r="C31" s="13">
        <f>SUM(D31:I31)</f>
        <v>3</v>
      </c>
      <c r="D31" s="54">
        <v>1</v>
      </c>
      <c r="E31" s="37">
        <v>1</v>
      </c>
      <c r="F31" s="37">
        <v>1</v>
      </c>
      <c r="G31" s="54"/>
      <c r="H31" s="37"/>
      <c r="I31" s="15"/>
    </row>
    <row r="32" spans="1:9" x14ac:dyDescent="0.25">
      <c r="A32" s="112">
        <v>27</v>
      </c>
      <c r="B32" s="52" t="s">
        <v>3</v>
      </c>
      <c r="C32" s="13">
        <f>SUM(D32:I32)</f>
        <v>3</v>
      </c>
      <c r="D32" s="54"/>
      <c r="E32" s="37">
        <v>2</v>
      </c>
      <c r="F32" s="37"/>
      <c r="G32" s="54">
        <v>1</v>
      </c>
      <c r="H32" s="37"/>
      <c r="I32" s="15"/>
    </row>
    <row r="33" spans="1:9" s="26" customFormat="1" x14ac:dyDescent="0.25">
      <c r="A33" s="112">
        <v>28</v>
      </c>
      <c r="B33" s="52" t="s">
        <v>173</v>
      </c>
      <c r="C33" s="36">
        <f>SUM(D33:I33)</f>
        <v>3</v>
      </c>
      <c r="D33" s="54"/>
      <c r="E33" s="37">
        <v>1</v>
      </c>
      <c r="F33" s="37"/>
      <c r="G33" s="54">
        <v>1</v>
      </c>
      <c r="H33" s="37">
        <v>1</v>
      </c>
      <c r="I33" s="37"/>
    </row>
    <row r="34" spans="1:9" s="26" customFormat="1" x14ac:dyDescent="0.25">
      <c r="A34" s="112">
        <v>29</v>
      </c>
      <c r="B34" s="52" t="s">
        <v>181</v>
      </c>
      <c r="C34" s="36">
        <f>SUM(D34:I34)</f>
        <v>3</v>
      </c>
      <c r="D34" s="54"/>
      <c r="E34" s="37"/>
      <c r="F34" s="37">
        <v>2</v>
      </c>
      <c r="G34" s="54"/>
      <c r="H34" s="37">
        <v>1</v>
      </c>
      <c r="I34" s="37"/>
    </row>
    <row r="35" spans="1:9" s="26" customFormat="1" x14ac:dyDescent="0.25">
      <c r="A35" s="112">
        <v>30</v>
      </c>
      <c r="B35" s="52" t="s">
        <v>5</v>
      </c>
      <c r="C35" s="36">
        <f>SUM(D35:I35)</f>
        <v>2</v>
      </c>
      <c r="D35" s="54">
        <v>1</v>
      </c>
      <c r="E35" s="37"/>
      <c r="F35" s="37"/>
      <c r="G35" s="54">
        <v>1</v>
      </c>
      <c r="H35" s="37"/>
      <c r="I35" s="37"/>
    </row>
    <row r="36" spans="1:9" s="26" customFormat="1" x14ac:dyDescent="0.25">
      <c r="A36" s="112">
        <v>31</v>
      </c>
      <c r="B36" s="52" t="s">
        <v>152</v>
      </c>
      <c r="C36" s="36">
        <f>SUM(D36:I36)</f>
        <v>2</v>
      </c>
      <c r="D36" s="54">
        <v>1</v>
      </c>
      <c r="E36" s="37"/>
      <c r="F36" s="37"/>
      <c r="G36" s="54">
        <v>1</v>
      </c>
      <c r="H36" s="37"/>
      <c r="I36" s="37"/>
    </row>
    <row r="37" spans="1:9" s="26" customFormat="1" x14ac:dyDescent="0.25">
      <c r="A37" s="112">
        <v>32</v>
      </c>
      <c r="B37" s="34" t="s">
        <v>129</v>
      </c>
      <c r="C37" s="36">
        <f>SUM(D37:I37)</f>
        <v>1</v>
      </c>
      <c r="D37" s="37">
        <v>1</v>
      </c>
      <c r="E37" s="37"/>
      <c r="F37" s="37"/>
      <c r="G37" s="54"/>
      <c r="H37" s="37"/>
      <c r="I37" s="37"/>
    </row>
    <row r="38" spans="1:9" s="26" customFormat="1" x14ac:dyDescent="0.25">
      <c r="A38" s="112">
        <v>33</v>
      </c>
      <c r="B38" s="34" t="s">
        <v>146</v>
      </c>
      <c r="C38" s="36">
        <f>SUM(D38:I38)</f>
        <v>1</v>
      </c>
      <c r="D38" s="37">
        <v>1</v>
      </c>
      <c r="E38" s="37"/>
      <c r="F38" s="37"/>
      <c r="G38" s="54"/>
      <c r="H38" s="37"/>
      <c r="I38" s="37"/>
    </row>
    <row r="39" spans="1:9" s="26" customFormat="1" x14ac:dyDescent="0.25">
      <c r="A39" s="112">
        <v>34</v>
      </c>
      <c r="B39" s="34" t="s">
        <v>150</v>
      </c>
      <c r="C39" s="36">
        <f>SUM(D39:I39)</f>
        <v>1</v>
      </c>
      <c r="D39" s="37">
        <v>1</v>
      </c>
      <c r="E39" s="37"/>
      <c r="F39" s="37"/>
      <c r="G39" s="54"/>
      <c r="H39" s="37"/>
      <c r="I39" s="37"/>
    </row>
    <row r="40" spans="1:9" s="26" customFormat="1" x14ac:dyDescent="0.25">
      <c r="A40" s="112">
        <v>35</v>
      </c>
      <c r="B40" s="34" t="s">
        <v>6</v>
      </c>
      <c r="C40" s="36">
        <f>SUM(D40:I40)</f>
        <v>1</v>
      </c>
      <c r="D40" s="37"/>
      <c r="E40" s="37">
        <v>1</v>
      </c>
      <c r="F40" s="37"/>
      <c r="G40" s="54"/>
      <c r="H40" s="37"/>
      <c r="I40" s="37"/>
    </row>
    <row r="41" spans="1:9" s="26" customFormat="1" x14ac:dyDescent="0.25">
      <c r="A41" s="112">
        <v>36</v>
      </c>
      <c r="B41" s="34" t="s">
        <v>199</v>
      </c>
      <c r="C41" s="36">
        <f>SUM(D41:I41)</f>
        <v>1</v>
      </c>
      <c r="D41" s="37"/>
      <c r="E41" s="37"/>
      <c r="F41" s="37">
        <v>1</v>
      </c>
      <c r="G41" s="54"/>
      <c r="H41" s="37"/>
      <c r="I41" s="37"/>
    </row>
    <row r="42" spans="1:9" s="26" customFormat="1" x14ac:dyDescent="0.25">
      <c r="A42" s="112">
        <v>37</v>
      </c>
      <c r="B42" s="34" t="s">
        <v>2</v>
      </c>
      <c r="C42" s="36"/>
      <c r="D42" s="37"/>
      <c r="E42" s="37"/>
      <c r="F42" s="37"/>
      <c r="G42" s="54"/>
      <c r="H42" s="37"/>
      <c r="I42" s="37"/>
    </row>
    <row r="43" spans="1:9" s="26" customFormat="1" x14ac:dyDescent="0.25">
      <c r="A43" s="112">
        <v>38</v>
      </c>
      <c r="B43" s="34" t="s">
        <v>8</v>
      </c>
      <c r="C43" s="36"/>
      <c r="D43" s="37"/>
      <c r="E43" s="37"/>
      <c r="F43" s="37"/>
      <c r="G43" s="54"/>
      <c r="H43" s="37"/>
      <c r="I43" s="37">
        <v>1</v>
      </c>
    </row>
    <row r="44" spans="1:9" x14ac:dyDescent="0.25">
      <c r="A44" s="5"/>
      <c r="B44" s="5"/>
      <c r="C44" s="7"/>
      <c r="D44" s="6"/>
      <c r="E44" s="29"/>
      <c r="F44" s="29"/>
      <c r="G44" s="47"/>
      <c r="H44" s="29"/>
      <c r="I44" s="14"/>
    </row>
    <row r="45" spans="1:9" s="1" customFormat="1" x14ac:dyDescent="0.25">
      <c r="A45" s="74"/>
      <c r="B45" s="75"/>
      <c r="C45" s="76">
        <f>SUM(C6:C44)</f>
        <v>349</v>
      </c>
      <c r="D45" s="81">
        <f t="shared" ref="D45:I45" si="0">SUM(D6:D43)</f>
        <v>125</v>
      </c>
      <c r="E45" s="89">
        <f t="shared" si="0"/>
        <v>47</v>
      </c>
      <c r="F45" s="89">
        <f t="shared" si="0"/>
        <v>54</v>
      </c>
      <c r="G45" s="81">
        <f t="shared" si="0"/>
        <v>74</v>
      </c>
      <c r="H45" s="89">
        <f t="shared" si="0"/>
        <v>49</v>
      </c>
      <c r="I45" s="89">
        <f t="shared" si="0"/>
        <v>1</v>
      </c>
    </row>
    <row r="46" spans="1:9" x14ac:dyDescent="0.25">
      <c r="A46" s="74"/>
      <c r="B46" s="75" t="s">
        <v>240</v>
      </c>
      <c r="C46" s="76"/>
      <c r="D46" s="81">
        <v>33</v>
      </c>
      <c r="E46" s="89">
        <v>23</v>
      </c>
      <c r="F46" s="89">
        <v>18</v>
      </c>
      <c r="G46" s="81">
        <v>24</v>
      </c>
      <c r="H46" s="89">
        <v>17</v>
      </c>
      <c r="I46" s="89">
        <v>1</v>
      </c>
    </row>
  </sheetData>
  <sortState ref="B6:I41">
    <sortCondition descending="1" ref="C6:C41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>
      <pane ySplit="3" topLeftCell="A4" activePane="bottomLeft" state="frozen"/>
      <selection pane="bottomLeft" activeCell="A39" sqref="A3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97" t="s">
        <v>61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82" t="s">
        <v>10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5" spans="1:29" ht="12.6" x14ac:dyDescent="0.3">
      <c r="A5" s="112">
        <v>1</v>
      </c>
      <c r="B5" s="34" t="s">
        <v>73</v>
      </c>
      <c r="C5" s="35">
        <v>22</v>
      </c>
      <c r="D5" s="29" t="s">
        <v>74</v>
      </c>
      <c r="E5" s="29" t="s">
        <v>75</v>
      </c>
      <c r="F5" s="29" t="s">
        <v>76</v>
      </c>
      <c r="G5" s="29" t="s">
        <v>77</v>
      </c>
      <c r="H5" s="29" t="s">
        <v>78</v>
      </c>
      <c r="I5" s="29" t="s">
        <v>79</v>
      </c>
      <c r="J5" s="29" t="s">
        <v>80</v>
      </c>
      <c r="K5" s="29" t="s">
        <v>81</v>
      </c>
      <c r="L5" s="29" t="s">
        <v>82</v>
      </c>
      <c r="M5" s="29" t="s">
        <v>83</v>
      </c>
      <c r="N5" s="29" t="s">
        <v>84</v>
      </c>
      <c r="O5" s="29" t="s">
        <v>85</v>
      </c>
      <c r="P5" s="29" t="s">
        <v>86</v>
      </c>
      <c r="Q5" s="29" t="s">
        <v>87</v>
      </c>
      <c r="R5" s="29" t="s">
        <v>88</v>
      </c>
      <c r="S5" s="29" t="s">
        <v>89</v>
      </c>
      <c r="T5" s="29" t="s">
        <v>90</v>
      </c>
      <c r="U5" s="29" t="s">
        <v>91</v>
      </c>
      <c r="V5" s="29" t="s">
        <v>92</v>
      </c>
      <c r="W5" s="29" t="s">
        <v>93</v>
      </c>
      <c r="X5" s="29" t="s">
        <v>94</v>
      </c>
      <c r="Y5" s="29" t="s">
        <v>95</v>
      </c>
      <c r="Z5" s="29" t="s">
        <v>96</v>
      </c>
      <c r="AA5" s="29" t="s">
        <v>97</v>
      </c>
      <c r="AB5" s="29"/>
      <c r="AC5" s="29"/>
    </row>
    <row r="6" spans="1:29" ht="12.6" x14ac:dyDescent="0.3">
      <c r="A6" s="112">
        <v>2</v>
      </c>
      <c r="B6" s="34" t="s">
        <v>98</v>
      </c>
      <c r="C6" s="35">
        <v>13</v>
      </c>
      <c r="D6" s="29" t="s">
        <v>99</v>
      </c>
      <c r="E6" s="29" t="s">
        <v>100</v>
      </c>
      <c r="F6" s="29" t="s">
        <v>101</v>
      </c>
      <c r="G6" s="29" t="s">
        <v>102</v>
      </c>
      <c r="H6" s="29" t="s">
        <v>103</v>
      </c>
      <c r="I6" s="29" t="s">
        <v>104</v>
      </c>
      <c r="J6" s="29" t="s">
        <v>105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12">
        <v>3</v>
      </c>
      <c r="B7" s="34" t="s">
        <v>111</v>
      </c>
      <c r="C7" s="35">
        <v>13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12">
        <v>4</v>
      </c>
      <c r="B8" s="34" t="s">
        <v>122</v>
      </c>
      <c r="C8" s="35">
        <v>8</v>
      </c>
      <c r="D8" s="29" t="s">
        <v>72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12">
        <v>5</v>
      </c>
      <c r="B9" s="34" t="s">
        <v>67</v>
      </c>
      <c r="C9" s="35">
        <v>6</v>
      </c>
      <c r="D9" s="29" t="s">
        <v>68</v>
      </c>
      <c r="E9" s="29" t="s">
        <v>69</v>
      </c>
      <c r="F9" s="29" t="s">
        <v>70</v>
      </c>
      <c r="G9" s="29" t="s">
        <v>71</v>
      </c>
      <c r="H9" s="29" t="s">
        <v>72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12">
        <v>6</v>
      </c>
      <c r="B10" s="34" t="s">
        <v>118</v>
      </c>
      <c r="C10" s="35">
        <v>5</v>
      </c>
      <c r="D10" s="29" t="s">
        <v>119</v>
      </c>
      <c r="E10" s="29" t="s">
        <v>120</v>
      </c>
      <c r="F10" s="29" t="s">
        <v>85</v>
      </c>
      <c r="G10" s="29" t="s">
        <v>121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12">
        <v>7</v>
      </c>
      <c r="B11" s="34" t="s">
        <v>7</v>
      </c>
      <c r="C11" s="35">
        <v>5</v>
      </c>
      <c r="D11" s="29" t="s">
        <v>123</v>
      </c>
      <c r="E11" s="29" t="s">
        <v>124</v>
      </c>
      <c r="F11" s="29" t="s">
        <v>4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12">
        <v>8</v>
      </c>
      <c r="B12" s="34" t="s">
        <v>0</v>
      </c>
      <c r="C12" s="35">
        <v>5</v>
      </c>
      <c r="D12" s="29" t="s">
        <v>140</v>
      </c>
      <c r="E12" s="29" t="s">
        <v>141</v>
      </c>
      <c r="F12" s="29" t="s">
        <v>142</v>
      </c>
      <c r="G12" s="29" t="s">
        <v>127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12">
        <v>9</v>
      </c>
      <c r="B13" s="34" t="s">
        <v>102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12">
        <v>10</v>
      </c>
      <c r="B14" s="34" t="s">
        <v>106</v>
      </c>
      <c r="C14" s="35">
        <v>4</v>
      </c>
      <c r="D14" s="29" t="s">
        <v>107</v>
      </c>
      <c r="E14" s="29" t="s">
        <v>108</v>
      </c>
      <c r="F14" s="29" t="s">
        <v>109</v>
      </c>
      <c r="G14" s="29" t="s">
        <v>110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12">
        <v>11</v>
      </c>
      <c r="B15" s="34" t="s">
        <v>112</v>
      </c>
      <c r="C15" s="35">
        <v>4</v>
      </c>
      <c r="D15" s="29" t="s">
        <v>113</v>
      </c>
      <c r="E15" s="29" t="s">
        <v>114</v>
      </c>
      <c r="F15" s="29" t="s">
        <v>115</v>
      </c>
      <c r="G15" s="29" t="s">
        <v>116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12">
        <v>12</v>
      </c>
      <c r="B16" s="34" t="s">
        <v>4</v>
      </c>
      <c r="C16" s="35">
        <v>3</v>
      </c>
      <c r="D16" s="29" t="s">
        <v>125</v>
      </c>
      <c r="E16" s="29" t="s">
        <v>126</v>
      </c>
      <c r="F16" s="29" t="s">
        <v>127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12">
        <v>13</v>
      </c>
      <c r="B17" s="34" t="s">
        <v>135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12">
        <v>14</v>
      </c>
      <c r="B18" s="34" t="s">
        <v>136</v>
      </c>
      <c r="C18" s="35">
        <v>3</v>
      </c>
      <c r="D18" s="29" t="s">
        <v>137</v>
      </c>
      <c r="E18" s="29" t="s">
        <v>138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12">
        <v>15</v>
      </c>
      <c r="B19" s="34" t="s">
        <v>117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2">
        <v>16</v>
      </c>
      <c r="B20" s="34" t="s">
        <v>127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12">
        <v>17</v>
      </c>
      <c r="B21" s="34" t="s">
        <v>131</v>
      </c>
      <c r="C21" s="35">
        <v>2</v>
      </c>
      <c r="D21" s="29" t="s">
        <v>132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2">
        <v>18</v>
      </c>
      <c r="B22" s="34" t="s">
        <v>133</v>
      </c>
      <c r="C22" s="35">
        <v>2</v>
      </c>
      <c r="D22" s="29" t="s">
        <v>134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12">
        <v>19</v>
      </c>
      <c r="B23" s="34" t="s">
        <v>143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12">
        <v>20</v>
      </c>
      <c r="B24" s="34" t="s">
        <v>144</v>
      </c>
      <c r="C24" s="35">
        <v>2</v>
      </c>
      <c r="D24" s="29" t="s">
        <v>145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12">
        <v>21</v>
      </c>
      <c r="B25" s="34" t="s">
        <v>105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12">
        <v>22</v>
      </c>
      <c r="B26" s="34" t="s">
        <v>153</v>
      </c>
      <c r="C26" s="35">
        <v>2</v>
      </c>
      <c r="D26" s="29" t="s">
        <v>154</v>
      </c>
      <c r="E26" s="29" t="s">
        <v>117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12">
        <v>23</v>
      </c>
      <c r="B27" s="34" t="s">
        <v>155</v>
      </c>
      <c r="C27" s="35">
        <v>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12">
        <v>24</v>
      </c>
      <c r="B28" s="34" t="s">
        <v>128</v>
      </c>
      <c r="C28" s="35">
        <v>1</v>
      </c>
      <c r="D28" s="29" t="s">
        <v>67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12">
        <v>25</v>
      </c>
      <c r="B29" s="34" t="s">
        <v>129</v>
      </c>
      <c r="C29" s="35">
        <v>1</v>
      </c>
      <c r="D29" s="29" t="s">
        <v>130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12">
        <v>26</v>
      </c>
      <c r="B30" s="34" t="s">
        <v>5</v>
      </c>
      <c r="C30" s="35">
        <v>1</v>
      </c>
      <c r="D30" s="29" t="s">
        <v>139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12">
        <v>27</v>
      </c>
      <c r="B31" s="34" t="s">
        <v>146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12">
        <v>28</v>
      </c>
      <c r="B32" s="34" t="s">
        <v>147</v>
      </c>
      <c r="C32" s="35">
        <v>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12">
        <v>29</v>
      </c>
      <c r="B33" s="34" t="s">
        <v>148</v>
      </c>
      <c r="C33" s="35">
        <v>1</v>
      </c>
      <c r="D33" s="29" t="s">
        <v>149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12">
        <v>30</v>
      </c>
      <c r="B34" s="52" t="s">
        <v>150</v>
      </c>
      <c r="C34" s="53">
        <v>1</v>
      </c>
      <c r="D34" s="47" t="s">
        <v>151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s="44" customFormat="1" x14ac:dyDescent="0.25">
      <c r="A35" s="112">
        <v>31</v>
      </c>
      <c r="B35" s="52" t="s">
        <v>152</v>
      </c>
      <c r="C35" s="53">
        <v>1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s="44" customFormat="1" x14ac:dyDescent="0.25">
      <c r="A36" s="112">
        <v>32</v>
      </c>
      <c r="B36" s="52" t="s">
        <v>2</v>
      </c>
      <c r="C36" s="53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12.6" x14ac:dyDescent="0.3">
      <c r="A37" s="112">
        <v>33</v>
      </c>
      <c r="B37" s="34" t="s">
        <v>8</v>
      </c>
      <c r="C37" s="3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x14ac:dyDescent="0.25">
      <c r="A38" s="28"/>
      <c r="B38" s="28"/>
      <c r="C38" s="3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25" customFormat="1" x14ac:dyDescent="0.25">
      <c r="A39" s="80"/>
      <c r="B39" s="87" t="s">
        <v>156</v>
      </c>
      <c r="C39" s="88">
        <f>SUM(C5:C38)</f>
        <v>125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x14ac:dyDescent="0.25">
      <c r="A40" s="26"/>
      <c r="B40" s="25" t="s">
        <v>1</v>
      </c>
      <c r="C40" s="26"/>
    </row>
  </sheetData>
  <sortState ref="B5:AA35">
    <sortCondition descending="1" ref="C5:C35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97" t="s">
        <v>61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62" t="s">
        <v>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ht="12.6" customHeight="1" x14ac:dyDescent="0.25">
      <c r="A5" s="112">
        <v>1</v>
      </c>
      <c r="B5" s="34" t="s">
        <v>0</v>
      </c>
      <c r="C5" s="35">
        <v>6</v>
      </c>
      <c r="D5" s="29" t="s">
        <v>169</v>
      </c>
      <c r="E5" s="29" t="s">
        <v>170</v>
      </c>
      <c r="F5" s="29" t="s">
        <v>167</v>
      </c>
      <c r="G5" s="29" t="s">
        <v>171</v>
      </c>
      <c r="H5" s="6" t="s">
        <v>117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12">
        <v>2</v>
      </c>
      <c r="B6" s="34" t="s">
        <v>102</v>
      </c>
      <c r="C6" s="35">
        <v>5</v>
      </c>
      <c r="D6" s="29"/>
      <c r="E6" s="29"/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12">
        <v>3</v>
      </c>
      <c r="B7" s="34" t="s">
        <v>122</v>
      </c>
      <c r="C7" s="35">
        <v>4</v>
      </c>
      <c r="D7" s="29" t="s">
        <v>157</v>
      </c>
      <c r="E7" s="29"/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12">
        <v>4</v>
      </c>
      <c r="B8" s="34" t="s">
        <v>67</v>
      </c>
      <c r="C8" s="35">
        <v>4</v>
      </c>
      <c r="D8" s="29" t="s">
        <v>165</v>
      </c>
      <c r="E8" s="29" t="s">
        <v>166</v>
      </c>
      <c r="F8" s="29" t="s">
        <v>167</v>
      </c>
      <c r="G8" s="29" t="s">
        <v>168</v>
      </c>
      <c r="H8" s="3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12">
        <v>5</v>
      </c>
      <c r="B9" s="11" t="s">
        <v>111</v>
      </c>
      <c r="C9" s="12">
        <v>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12">
        <v>6</v>
      </c>
      <c r="B10" s="11" t="s">
        <v>143</v>
      </c>
      <c r="C10" s="12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12">
        <v>7</v>
      </c>
      <c r="B11" s="11" t="s">
        <v>144</v>
      </c>
      <c r="C11" s="12">
        <v>3</v>
      </c>
      <c r="D11" s="6" t="s">
        <v>162</v>
      </c>
      <c r="E11" s="6" t="s">
        <v>110</v>
      </c>
      <c r="F11" s="6" t="s">
        <v>163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12">
        <v>8</v>
      </c>
      <c r="B12" s="11" t="s">
        <v>131</v>
      </c>
      <c r="C12" s="12">
        <v>2</v>
      </c>
      <c r="D12" s="6" t="s">
        <v>158</v>
      </c>
      <c r="E12" s="6" t="s">
        <v>97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12">
        <v>9</v>
      </c>
      <c r="B13" s="11" t="s">
        <v>128</v>
      </c>
      <c r="C13" s="12">
        <v>2</v>
      </c>
      <c r="D13" s="6" t="s">
        <v>159</v>
      </c>
      <c r="E13" s="6" t="s">
        <v>160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12">
        <v>10</v>
      </c>
      <c r="B14" s="11" t="s">
        <v>73</v>
      </c>
      <c r="C14" s="12">
        <v>2</v>
      </c>
      <c r="D14" s="6" t="s">
        <v>161</v>
      </c>
      <c r="E14" s="6" t="s">
        <v>67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12">
        <v>11</v>
      </c>
      <c r="B15" s="11" t="s">
        <v>105</v>
      </c>
      <c r="C15" s="12">
        <v>2</v>
      </c>
      <c r="D15" s="6" t="s">
        <v>154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12">
        <v>12</v>
      </c>
      <c r="B16" s="11" t="s">
        <v>3</v>
      </c>
      <c r="C16" s="12">
        <v>2</v>
      </c>
      <c r="D16" s="6" t="s">
        <v>175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12">
        <v>13</v>
      </c>
      <c r="B17" s="11" t="s">
        <v>153</v>
      </c>
      <c r="C17" s="12">
        <v>1</v>
      </c>
      <c r="D17" s="6"/>
      <c r="E17" s="6"/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12">
        <v>14</v>
      </c>
      <c r="B18" s="11" t="s">
        <v>98</v>
      </c>
      <c r="C18" s="12">
        <v>1</v>
      </c>
      <c r="D18" s="6" t="s">
        <v>104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12">
        <v>15</v>
      </c>
      <c r="B19" s="11" t="s">
        <v>4</v>
      </c>
      <c r="C19" s="12">
        <v>1</v>
      </c>
      <c r="D19" s="6" t="s">
        <v>104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12">
        <v>16</v>
      </c>
      <c r="B20" s="11" t="s">
        <v>148</v>
      </c>
      <c r="C20" s="12">
        <v>1</v>
      </c>
      <c r="D20" s="6" t="s">
        <v>164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12">
        <v>17</v>
      </c>
      <c r="B21" s="11" t="s">
        <v>112</v>
      </c>
      <c r="C21" s="12">
        <v>1</v>
      </c>
      <c r="D21" s="6" t="s">
        <v>172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12">
        <v>18</v>
      </c>
      <c r="B22" s="34" t="s">
        <v>173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12">
        <v>19</v>
      </c>
      <c r="B23" s="34" t="s">
        <v>6</v>
      </c>
      <c r="C23" s="35">
        <v>1</v>
      </c>
      <c r="D23" s="29" t="s">
        <v>174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12">
        <v>20</v>
      </c>
      <c r="B24" s="34" t="s">
        <v>117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12">
        <v>21</v>
      </c>
      <c r="B25" s="34" t="s">
        <v>118</v>
      </c>
      <c r="C25" s="35">
        <v>1</v>
      </c>
      <c r="D25" s="29" t="s">
        <v>176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25">
      <c r="A26" s="112">
        <v>22</v>
      </c>
      <c r="B26" s="34" t="s">
        <v>2</v>
      </c>
      <c r="C26" s="35"/>
      <c r="D26" s="116" t="s">
        <v>47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25">
      <c r="A27" s="112">
        <v>23</v>
      </c>
      <c r="B27" s="34" t="s">
        <v>8</v>
      </c>
      <c r="C27" s="35"/>
      <c r="D27" s="116" t="s">
        <v>63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57"/>
      <c r="B29" s="90" t="s">
        <v>177</v>
      </c>
      <c r="C29" s="91">
        <f>SUM(C5:C28)</f>
        <v>47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H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pane ySplit="3" topLeftCell="A4" activePane="bottomLeft" state="frozen"/>
      <selection pane="bottomLeft" activeCell="A24" sqref="A24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97" t="s">
        <v>61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2" t="s">
        <v>178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25">
      <c r="A5" s="112">
        <v>1</v>
      </c>
      <c r="B5" s="34" t="s">
        <v>144</v>
      </c>
      <c r="C5" s="35">
        <v>15</v>
      </c>
      <c r="D5" s="29" t="s">
        <v>183</v>
      </c>
      <c r="E5" s="29" t="s">
        <v>184</v>
      </c>
      <c r="F5" s="29" t="s">
        <v>185</v>
      </c>
      <c r="G5" s="29" t="s">
        <v>145</v>
      </c>
      <c r="H5" s="29" t="s">
        <v>186</v>
      </c>
      <c r="I5" s="29" t="s">
        <v>187</v>
      </c>
      <c r="J5" s="29" t="s">
        <v>188</v>
      </c>
      <c r="K5" s="29" t="s">
        <v>189</v>
      </c>
      <c r="L5" s="29" t="s">
        <v>110</v>
      </c>
      <c r="M5" s="29" t="s">
        <v>190</v>
      </c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12">
        <v>2</v>
      </c>
      <c r="B6" s="34" t="s">
        <v>122</v>
      </c>
      <c r="C6" s="35">
        <v>11</v>
      </c>
      <c r="D6" s="29" t="s">
        <v>179</v>
      </c>
      <c r="E6" s="29" t="s">
        <v>180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12">
        <v>3</v>
      </c>
      <c r="B7" s="34" t="s">
        <v>0</v>
      </c>
      <c r="C7" s="35">
        <v>6</v>
      </c>
      <c r="D7" s="29" t="s">
        <v>193</v>
      </c>
      <c r="E7" s="29" t="s">
        <v>194</v>
      </c>
      <c r="F7" s="29" t="s">
        <v>195</v>
      </c>
      <c r="G7" s="29" t="s">
        <v>196</v>
      </c>
      <c r="H7" s="29" t="s">
        <v>197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12">
        <v>4</v>
      </c>
      <c r="B8" s="34" t="s">
        <v>111</v>
      </c>
      <c r="C8" s="35">
        <v>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12">
        <v>5</v>
      </c>
      <c r="B9" s="34" t="s">
        <v>98</v>
      </c>
      <c r="C9" s="35">
        <v>4</v>
      </c>
      <c r="D9" s="29" t="s">
        <v>100</v>
      </c>
      <c r="E9" s="29" t="s">
        <v>105</v>
      </c>
      <c r="F9" s="29" t="s">
        <v>191</v>
      </c>
      <c r="G9" s="29"/>
      <c r="H9" s="29"/>
      <c r="I9" s="29"/>
      <c r="J9" s="29"/>
      <c r="K9" s="3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12">
        <v>6</v>
      </c>
      <c r="B10" s="34" t="s">
        <v>118</v>
      </c>
      <c r="C10" s="35">
        <v>2</v>
      </c>
      <c r="D10" s="29" t="s">
        <v>127</v>
      </c>
      <c r="E10" s="29" t="s">
        <v>179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12">
        <v>7</v>
      </c>
      <c r="B11" s="34" t="s">
        <v>181</v>
      </c>
      <c r="C11" s="35">
        <v>2</v>
      </c>
      <c r="D11" s="29"/>
      <c r="E11" s="29"/>
      <c r="F11" s="29"/>
      <c r="G11" s="29"/>
      <c r="H11" s="29"/>
      <c r="I11" s="29"/>
      <c r="J11" s="29"/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12">
        <v>8</v>
      </c>
      <c r="B12" s="34" t="s">
        <v>112</v>
      </c>
      <c r="C12" s="35">
        <v>1</v>
      </c>
      <c r="D12" s="29" t="s">
        <v>182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12">
        <v>9</v>
      </c>
      <c r="B13" s="34" t="s">
        <v>131</v>
      </c>
      <c r="C13" s="35">
        <v>1</v>
      </c>
      <c r="D13" s="29" t="s">
        <v>192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12">
        <v>10</v>
      </c>
      <c r="B14" s="34" t="s">
        <v>127</v>
      </c>
      <c r="C14" s="35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12">
        <v>11</v>
      </c>
      <c r="B15" s="34" t="s">
        <v>153</v>
      </c>
      <c r="C15" s="35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12">
        <v>12</v>
      </c>
      <c r="B16" s="34" t="s">
        <v>148</v>
      </c>
      <c r="C16" s="35">
        <v>1</v>
      </c>
      <c r="D16" s="29" t="s">
        <v>198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12">
        <v>13</v>
      </c>
      <c r="B17" s="34" t="s">
        <v>105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12">
        <v>14</v>
      </c>
      <c r="B18" s="34" t="s">
        <v>67</v>
      </c>
      <c r="C18" s="35">
        <v>1</v>
      </c>
      <c r="D18" s="29" t="s">
        <v>168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12">
        <v>15</v>
      </c>
      <c r="B19" s="34" t="s">
        <v>147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12">
        <v>16</v>
      </c>
      <c r="B20" s="117" t="s">
        <v>199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12">
        <v>17</v>
      </c>
      <c r="B21" s="34" t="s">
        <v>2</v>
      </c>
      <c r="C21" s="35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12">
        <v>18</v>
      </c>
      <c r="B22" s="34" t="s">
        <v>8</v>
      </c>
      <c r="C22" s="3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28"/>
      <c r="B23" s="28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5" customFormat="1" x14ac:dyDescent="0.25">
      <c r="A24" s="57"/>
      <c r="B24" s="90" t="s">
        <v>200</v>
      </c>
      <c r="C24" s="91">
        <f>SUM(C5:C23)</f>
        <v>54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6" spans="1:29" ht="12" x14ac:dyDescent="0.2">
      <c r="A26" s="26"/>
      <c r="B26" s="26"/>
      <c r="C26" s="3"/>
    </row>
  </sheetData>
  <sortState ref="B5:M20">
    <sortCondition descending="1" ref="C5:C2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workbookViewId="0">
      <pane ySplit="3" topLeftCell="A4" activePane="bottomLeft" state="frozen"/>
      <selection pane="bottomLeft" activeCell="A54" sqref="A54"/>
    </sheetView>
  </sheetViews>
  <sheetFormatPr baseColWidth="10" defaultColWidth="11.42578125" defaultRowHeight="12.75" x14ac:dyDescent="0.25"/>
  <cols>
    <col min="1" max="2" width="5.42578125" style="43" customWidth="1"/>
    <col min="3" max="3" width="5.42578125" style="45" customWidth="1"/>
    <col min="4" max="33" width="7" style="44" customWidth="1"/>
    <col min="34" max="35" width="5.42578125" style="44" customWidth="1"/>
    <col min="36" max="16384" width="11.42578125" style="44"/>
  </cols>
  <sheetData>
    <row r="1" spans="1:29" s="43" customFormat="1" ht="16.5" x14ac:dyDescent="0.3">
      <c r="A1" s="97" t="s">
        <v>61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25">
      <c r="A3" s="69" t="s">
        <v>201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3"/>
    </row>
    <row r="4" spans="1:29" x14ac:dyDescent="0.2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x14ac:dyDescent="0.25">
      <c r="A5" s="82" t="s">
        <v>10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</row>
    <row r="7" spans="1:29" ht="12.6" x14ac:dyDescent="0.3">
      <c r="A7" s="112">
        <v>1</v>
      </c>
      <c r="B7" s="52" t="s">
        <v>0</v>
      </c>
      <c r="C7" s="53">
        <v>17</v>
      </c>
      <c r="D7" s="47" t="s">
        <v>204</v>
      </c>
      <c r="E7" s="47" t="s">
        <v>210</v>
      </c>
      <c r="F7" s="47" t="s">
        <v>211</v>
      </c>
      <c r="G7" s="47" t="s">
        <v>212</v>
      </c>
      <c r="H7" s="47" t="s">
        <v>174</v>
      </c>
      <c r="I7" s="47" t="s">
        <v>213</v>
      </c>
      <c r="J7" s="47" t="s">
        <v>195</v>
      </c>
      <c r="K7" s="47" t="s">
        <v>179</v>
      </c>
      <c r="L7" s="47" t="s">
        <v>214</v>
      </c>
      <c r="M7" s="47" t="s">
        <v>215</v>
      </c>
      <c r="N7" s="47" t="s">
        <v>216</v>
      </c>
      <c r="O7" s="47" t="s">
        <v>217</v>
      </c>
      <c r="P7" s="47" t="s">
        <v>218</v>
      </c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12.6" x14ac:dyDescent="0.3">
      <c r="A8" s="112">
        <v>2</v>
      </c>
      <c r="B8" s="52" t="s">
        <v>73</v>
      </c>
      <c r="C8" s="53">
        <v>10</v>
      </c>
      <c r="D8" s="47" t="s">
        <v>220</v>
      </c>
      <c r="E8" s="47" t="s">
        <v>221</v>
      </c>
      <c r="F8" s="47" t="s">
        <v>222</v>
      </c>
      <c r="G8" s="47" t="s">
        <v>223</v>
      </c>
      <c r="H8" s="47" t="s">
        <v>90</v>
      </c>
      <c r="I8" s="47" t="s">
        <v>224</v>
      </c>
      <c r="J8" s="47" t="s">
        <v>225</v>
      </c>
      <c r="K8" s="47" t="s">
        <v>226</v>
      </c>
      <c r="L8" s="47" t="s">
        <v>227</v>
      </c>
      <c r="M8" s="47" t="s">
        <v>228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2.6" x14ac:dyDescent="0.3">
      <c r="A9" s="112">
        <v>3</v>
      </c>
      <c r="B9" s="52" t="s">
        <v>98</v>
      </c>
      <c r="C9" s="53">
        <v>6</v>
      </c>
      <c r="D9" s="47" t="s">
        <v>101</v>
      </c>
      <c r="E9" s="47" t="s">
        <v>229</v>
      </c>
      <c r="F9" s="47" t="s">
        <v>127</v>
      </c>
      <c r="G9" s="47" t="s">
        <v>181</v>
      </c>
      <c r="H9" s="47" t="s">
        <v>103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2.6" x14ac:dyDescent="0.3">
      <c r="A10" s="112">
        <v>4</v>
      </c>
      <c r="B10" s="52" t="s">
        <v>144</v>
      </c>
      <c r="C10" s="53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2.6" x14ac:dyDescent="0.3">
      <c r="A11" s="112">
        <v>5</v>
      </c>
      <c r="B11" s="52" t="s">
        <v>111</v>
      </c>
      <c r="C11" s="53">
        <v>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6" x14ac:dyDescent="0.3">
      <c r="A12" s="112">
        <v>6</v>
      </c>
      <c r="B12" s="52" t="s">
        <v>118</v>
      </c>
      <c r="C12" s="53">
        <v>4</v>
      </c>
      <c r="D12" s="47" t="s">
        <v>119</v>
      </c>
      <c r="E12" s="47" t="s">
        <v>219</v>
      </c>
      <c r="F12" s="47" t="s">
        <v>120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2.6" x14ac:dyDescent="0.3">
      <c r="A13" s="112">
        <v>7</v>
      </c>
      <c r="B13" s="52" t="s">
        <v>131</v>
      </c>
      <c r="C13" s="53">
        <v>4</v>
      </c>
      <c r="D13" s="47" t="s">
        <v>230</v>
      </c>
      <c r="E13" s="47" t="s">
        <v>231</v>
      </c>
      <c r="F13" s="47" t="s">
        <v>232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6" x14ac:dyDescent="0.3">
      <c r="A14" s="112">
        <v>8</v>
      </c>
      <c r="B14" s="52" t="s">
        <v>67</v>
      </c>
      <c r="C14" s="53">
        <v>3</v>
      </c>
      <c r="D14" s="47" t="s">
        <v>70</v>
      </c>
      <c r="E14" s="47" t="s">
        <v>233</v>
      </c>
      <c r="F14" s="47" t="s">
        <v>72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2.6" x14ac:dyDescent="0.3">
      <c r="A15" s="112">
        <v>9</v>
      </c>
      <c r="B15" s="52" t="s">
        <v>4</v>
      </c>
      <c r="C15" s="53">
        <v>3</v>
      </c>
      <c r="D15" s="47" t="s">
        <v>104</v>
      </c>
      <c r="E15" s="47" t="s">
        <v>102</v>
      </c>
      <c r="F15" s="47" t="s">
        <v>127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2.6" x14ac:dyDescent="0.3">
      <c r="A16" s="112">
        <v>10</v>
      </c>
      <c r="B16" s="52" t="s">
        <v>147</v>
      </c>
      <c r="C16" s="53">
        <v>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2.6" x14ac:dyDescent="0.3">
      <c r="A17" s="112">
        <v>11</v>
      </c>
      <c r="B17" s="52" t="s">
        <v>112</v>
      </c>
      <c r="C17" s="53">
        <v>2</v>
      </c>
      <c r="D17" s="47" t="s">
        <v>234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2.6" x14ac:dyDescent="0.3">
      <c r="A18" s="112">
        <v>12</v>
      </c>
      <c r="B18" s="52" t="s">
        <v>122</v>
      </c>
      <c r="C18" s="53">
        <v>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2.6" x14ac:dyDescent="0.3">
      <c r="A19" s="112">
        <v>13</v>
      </c>
      <c r="B19" s="52" t="s">
        <v>152</v>
      </c>
      <c r="C19" s="53">
        <v>1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12.6" x14ac:dyDescent="0.3">
      <c r="A20" s="112">
        <v>14</v>
      </c>
      <c r="B20" s="52" t="s">
        <v>102</v>
      </c>
      <c r="C20" s="53">
        <v>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2.6" x14ac:dyDescent="0.3">
      <c r="A21" s="112">
        <v>15</v>
      </c>
      <c r="B21" s="52" t="s">
        <v>143</v>
      </c>
      <c r="C21" s="53">
        <v>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2.6" x14ac:dyDescent="0.3">
      <c r="A22" s="112">
        <v>16</v>
      </c>
      <c r="B22" s="52" t="s">
        <v>173</v>
      </c>
      <c r="C22" s="53">
        <v>1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ht="12.6" x14ac:dyDescent="0.3">
      <c r="A23" s="112">
        <v>17</v>
      </c>
      <c r="B23" s="52" t="s">
        <v>136</v>
      </c>
      <c r="C23" s="53">
        <v>1</v>
      </c>
      <c r="D23" s="47" t="s">
        <v>62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29" ht="12.6" x14ac:dyDescent="0.3">
      <c r="A24" s="112">
        <v>18</v>
      </c>
      <c r="B24" s="52" t="s">
        <v>135</v>
      </c>
      <c r="C24" s="53">
        <v>1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29" ht="12.6" x14ac:dyDescent="0.3">
      <c r="A25" s="112">
        <v>19</v>
      </c>
      <c r="B25" s="52" t="s">
        <v>133</v>
      </c>
      <c r="C25" s="53">
        <v>1</v>
      </c>
      <c r="D25" s="47" t="s">
        <v>235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29" ht="12.6" x14ac:dyDescent="0.3">
      <c r="A26" s="112">
        <v>20</v>
      </c>
      <c r="B26" s="52" t="s">
        <v>3</v>
      </c>
      <c r="C26" s="53">
        <v>1</v>
      </c>
      <c r="D26" s="47" t="s">
        <v>236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1:29" ht="12.6" x14ac:dyDescent="0.3">
      <c r="A27" s="112">
        <v>21</v>
      </c>
      <c r="B27" s="52" t="s">
        <v>155</v>
      </c>
      <c r="C27" s="53">
        <v>1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2.6" x14ac:dyDescent="0.3">
      <c r="A28" s="112">
        <v>22</v>
      </c>
      <c r="B28" s="52" t="s">
        <v>5</v>
      </c>
      <c r="C28" s="53">
        <v>1</v>
      </c>
      <c r="D28" s="47" t="s">
        <v>237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12.6" x14ac:dyDescent="0.3">
      <c r="A29" s="112">
        <v>23</v>
      </c>
      <c r="B29" s="52" t="s">
        <v>2</v>
      </c>
      <c r="C29" s="53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2.6" x14ac:dyDescent="0.3">
      <c r="A30" s="112">
        <v>24</v>
      </c>
      <c r="B30" s="52" t="s">
        <v>8</v>
      </c>
      <c r="C30" s="53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x14ac:dyDescent="0.25">
      <c r="A31" s="46"/>
      <c r="B31" s="46"/>
      <c r="C31" s="4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29" s="43" customFormat="1" x14ac:dyDescent="0.25">
      <c r="A32" s="80"/>
      <c r="B32" s="87" t="s">
        <v>238</v>
      </c>
      <c r="C32" s="88">
        <f>SUM(C7:C31)</f>
        <v>74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x14ac:dyDescent="0.25">
      <c r="B33" s="43" t="s">
        <v>1</v>
      </c>
    </row>
    <row r="34" spans="1:29" x14ac:dyDescent="0.25">
      <c r="A34" s="62" t="s">
        <v>9</v>
      </c>
      <c r="B34" s="63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6"/>
    </row>
    <row r="36" spans="1:29" ht="12.6" x14ac:dyDescent="0.3">
      <c r="A36" s="112">
        <v>1</v>
      </c>
      <c r="B36" s="58" t="s">
        <v>0</v>
      </c>
      <c r="C36" s="59">
        <v>10</v>
      </c>
      <c r="D36" s="60" t="s">
        <v>204</v>
      </c>
      <c r="E36" s="60" t="s">
        <v>205</v>
      </c>
      <c r="F36" s="60" t="s">
        <v>179</v>
      </c>
      <c r="G36" s="60" t="s">
        <v>148</v>
      </c>
      <c r="H36" s="60" t="s">
        <v>89</v>
      </c>
      <c r="I36" s="60" t="s">
        <v>171</v>
      </c>
      <c r="J36" s="60" t="s">
        <v>195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47"/>
      <c r="AB36" s="47"/>
      <c r="AC36" s="47"/>
    </row>
    <row r="37" spans="1:29" ht="12.6" x14ac:dyDescent="0.3">
      <c r="A37" s="112">
        <v>2</v>
      </c>
      <c r="B37" s="58" t="s">
        <v>122</v>
      </c>
      <c r="C37" s="59">
        <v>9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47"/>
      <c r="AB37" s="47"/>
      <c r="AC37" s="47"/>
    </row>
    <row r="38" spans="1:29" ht="12.6" x14ac:dyDescent="0.3">
      <c r="A38" s="112">
        <v>3</v>
      </c>
      <c r="B38" s="58" t="s">
        <v>144</v>
      </c>
      <c r="C38" s="59">
        <v>9</v>
      </c>
      <c r="D38" s="60" t="s">
        <v>185</v>
      </c>
      <c r="E38" s="60" t="s">
        <v>206</v>
      </c>
      <c r="F38" s="60" t="s">
        <v>207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47"/>
      <c r="AB38" s="47"/>
      <c r="AC38" s="47"/>
    </row>
    <row r="39" spans="1:29" ht="12.6" x14ac:dyDescent="0.3">
      <c r="A39" s="112">
        <v>4</v>
      </c>
      <c r="B39" s="58" t="s">
        <v>102</v>
      </c>
      <c r="C39" s="59">
        <v>3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47"/>
      <c r="AB39" s="47"/>
      <c r="AC39" s="47"/>
    </row>
    <row r="40" spans="1:29" ht="12.6" x14ac:dyDescent="0.3">
      <c r="A40" s="112">
        <v>5</v>
      </c>
      <c r="B40" s="58" t="s">
        <v>105</v>
      </c>
      <c r="C40" s="59">
        <v>3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47"/>
      <c r="AB40" s="47"/>
      <c r="AC40" s="47"/>
    </row>
    <row r="41" spans="1:29" ht="12.6" x14ac:dyDescent="0.3">
      <c r="A41" s="112">
        <v>6</v>
      </c>
      <c r="B41" s="58" t="s">
        <v>111</v>
      </c>
      <c r="C41" s="59">
        <v>3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47"/>
      <c r="AB41" s="47"/>
      <c r="AC41" s="47"/>
    </row>
    <row r="42" spans="1:29" ht="12.6" x14ac:dyDescent="0.3">
      <c r="A42" s="112">
        <v>7</v>
      </c>
      <c r="B42" s="58" t="s">
        <v>67</v>
      </c>
      <c r="C42" s="59">
        <v>2</v>
      </c>
      <c r="D42" s="60" t="s">
        <v>202</v>
      </c>
      <c r="E42" s="60" t="s">
        <v>203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47"/>
      <c r="AB42" s="47"/>
      <c r="AC42" s="47"/>
    </row>
    <row r="43" spans="1:29" ht="12.6" x14ac:dyDescent="0.3">
      <c r="A43" s="112">
        <v>8</v>
      </c>
      <c r="B43" s="58" t="s">
        <v>143</v>
      </c>
      <c r="C43" s="59">
        <v>2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47"/>
      <c r="AB43" s="47"/>
      <c r="AC43" s="47"/>
    </row>
    <row r="44" spans="1:29" ht="12.6" x14ac:dyDescent="0.3">
      <c r="A44" s="112">
        <v>9</v>
      </c>
      <c r="B44" s="58" t="s">
        <v>98</v>
      </c>
      <c r="C44" s="59">
        <v>2</v>
      </c>
      <c r="D44" s="60" t="s">
        <v>0</v>
      </c>
      <c r="E44" s="60" t="s">
        <v>153</v>
      </c>
      <c r="F44" s="60"/>
      <c r="G44" s="60"/>
      <c r="H44" s="60"/>
      <c r="I44" s="60"/>
      <c r="J44" s="60"/>
      <c r="K44" s="60"/>
      <c r="L44" s="61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47"/>
      <c r="AB44" s="47"/>
      <c r="AC44" s="47"/>
    </row>
    <row r="45" spans="1:29" ht="12.6" x14ac:dyDescent="0.3">
      <c r="A45" s="112">
        <v>10</v>
      </c>
      <c r="B45" s="58" t="s">
        <v>127</v>
      </c>
      <c r="C45" s="59">
        <v>1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47"/>
      <c r="AB45" s="47"/>
      <c r="AC45" s="47"/>
    </row>
    <row r="46" spans="1:29" ht="12.6" x14ac:dyDescent="0.3">
      <c r="A46" s="112">
        <v>11</v>
      </c>
      <c r="B46" s="58" t="s">
        <v>112</v>
      </c>
      <c r="C46" s="59">
        <v>1</v>
      </c>
      <c r="D46" s="60" t="s">
        <v>208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47"/>
      <c r="AB46" s="47"/>
      <c r="AC46" s="47"/>
    </row>
    <row r="47" spans="1:29" ht="12.6" x14ac:dyDescent="0.3">
      <c r="A47" s="112">
        <v>12</v>
      </c>
      <c r="B47" s="58" t="s">
        <v>117</v>
      </c>
      <c r="C47" s="59">
        <v>1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47"/>
      <c r="AB47" s="47"/>
      <c r="AC47" s="47"/>
    </row>
    <row r="48" spans="1:29" ht="12.6" x14ac:dyDescent="0.3">
      <c r="A48" s="112">
        <v>13</v>
      </c>
      <c r="B48" s="58" t="s">
        <v>173</v>
      </c>
      <c r="C48" s="59">
        <v>1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47"/>
      <c r="AB48" s="47"/>
      <c r="AC48" s="47"/>
    </row>
    <row r="49" spans="1:29" ht="12.6" x14ac:dyDescent="0.3">
      <c r="A49" s="112">
        <v>14</v>
      </c>
      <c r="B49" s="58" t="s">
        <v>181</v>
      </c>
      <c r="C49" s="59">
        <v>1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47"/>
      <c r="AB49" s="47"/>
      <c r="AC49" s="47"/>
    </row>
    <row r="50" spans="1:29" x14ac:dyDescent="0.25">
      <c r="A50" s="112">
        <v>15</v>
      </c>
      <c r="B50" s="58" t="s">
        <v>118</v>
      </c>
      <c r="C50" s="59">
        <v>1</v>
      </c>
      <c r="D50" s="60" t="s">
        <v>127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47"/>
      <c r="AB50" s="47"/>
      <c r="AC50" s="47"/>
    </row>
    <row r="51" spans="1:29" x14ac:dyDescent="0.25">
      <c r="A51" s="112">
        <v>16</v>
      </c>
      <c r="B51" s="58" t="s">
        <v>2</v>
      </c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47"/>
      <c r="AB51" s="47"/>
      <c r="AC51" s="47"/>
    </row>
    <row r="52" spans="1:29" x14ac:dyDescent="0.25">
      <c r="A52" s="112">
        <v>17</v>
      </c>
      <c r="B52" s="58" t="s">
        <v>8</v>
      </c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47"/>
      <c r="AB52" s="47"/>
      <c r="AC52" s="47"/>
    </row>
    <row r="53" spans="1:29" x14ac:dyDescent="0.25">
      <c r="A53" s="46"/>
      <c r="B53" s="46"/>
      <c r="C53" s="48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s="43" customFormat="1" x14ac:dyDescent="0.25">
      <c r="A54" s="57"/>
      <c r="B54" s="90" t="s">
        <v>209</v>
      </c>
      <c r="C54" s="91">
        <f>SUM(C36:C52)</f>
        <v>49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</row>
    <row r="56" spans="1:29" x14ac:dyDescent="0.25">
      <c r="A56" s="74" t="s">
        <v>25</v>
      </c>
      <c r="B56" s="75" t="s">
        <v>239</v>
      </c>
      <c r="C56" s="76">
        <f>SUM(C32+C54)</f>
        <v>123</v>
      </c>
    </row>
    <row r="60" spans="1:29" ht="15" x14ac:dyDescent="0.25">
      <c r="B60"/>
    </row>
    <row r="61" spans="1:29" ht="15" x14ac:dyDescent="0.25">
      <c r="B61"/>
    </row>
    <row r="62" spans="1:29" ht="15" x14ac:dyDescent="0.25">
      <c r="B62"/>
    </row>
    <row r="63" spans="1:29" ht="15" x14ac:dyDescent="0.25">
      <c r="B63"/>
    </row>
    <row r="64" spans="1:29" ht="15" x14ac:dyDescent="0.25">
      <c r="B64"/>
    </row>
    <row r="65" spans="2:2" ht="15" x14ac:dyDescent="0.25">
      <c r="B65"/>
    </row>
    <row r="66" spans="2:2" ht="15" x14ac:dyDescent="0.25">
      <c r="B66"/>
    </row>
    <row r="67" spans="2:2" ht="15" x14ac:dyDescent="0.25">
      <c r="B67"/>
    </row>
    <row r="68" spans="2:2" ht="15" x14ac:dyDescent="0.25">
      <c r="B68"/>
    </row>
    <row r="69" spans="2:2" ht="15" x14ac:dyDescent="0.25">
      <c r="B69"/>
    </row>
  </sheetData>
  <sortState ref="B7:P28">
    <sortCondition descending="1" ref="C7:C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7" sqref="D17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97" t="s">
        <v>61</v>
      </c>
      <c r="B1" s="98"/>
      <c r="C1" s="102"/>
      <c r="D1" s="98"/>
      <c r="E1" s="98"/>
      <c r="F1" s="100"/>
    </row>
    <row r="2" spans="1:6" x14ac:dyDescent="0.25">
      <c r="A2" s="8"/>
      <c r="B2" s="8"/>
      <c r="C2" s="16"/>
      <c r="D2" s="19"/>
    </row>
    <row r="3" spans="1:6" x14ac:dyDescent="0.25">
      <c r="A3" s="62" t="s">
        <v>23</v>
      </c>
      <c r="B3" s="63"/>
      <c r="C3" s="92"/>
      <c r="D3" s="93"/>
      <c r="E3" s="65"/>
      <c r="F3" s="6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7" t="s">
        <v>8</v>
      </c>
      <c r="B5" s="57"/>
      <c r="C5" s="94"/>
      <c r="D5" s="94" t="s">
        <v>27</v>
      </c>
      <c r="E5" s="57" t="s">
        <v>28</v>
      </c>
      <c r="F5" s="57" t="s">
        <v>29</v>
      </c>
    </row>
    <row r="6" spans="1:6" s="24" customFormat="1" ht="12" x14ac:dyDescent="0.25">
      <c r="A6" s="40" t="s">
        <v>62</v>
      </c>
      <c r="B6" s="40" t="s">
        <v>8</v>
      </c>
      <c r="C6" s="39" t="s">
        <v>63</v>
      </c>
      <c r="D6" s="39" t="s">
        <v>64</v>
      </c>
      <c r="E6" s="40" t="s">
        <v>65</v>
      </c>
      <c r="F6" s="40" t="s">
        <v>66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62" t="s">
        <v>24</v>
      </c>
      <c r="B9" s="63"/>
      <c r="C9" s="107"/>
      <c r="D9" s="94" t="s">
        <v>27</v>
      </c>
      <c r="E9" s="57" t="s">
        <v>28</v>
      </c>
      <c r="F9" s="57" t="s">
        <v>29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workbookViewId="0"/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97" t="s">
        <v>61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10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51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9" t="s">
        <v>17</v>
      </c>
      <c r="B3" s="70"/>
      <c r="C3" s="71"/>
      <c r="D3" s="72"/>
      <c r="E3" s="72"/>
      <c r="F3" s="72"/>
      <c r="G3" s="72"/>
      <c r="H3" s="72"/>
      <c r="I3" s="72"/>
      <c r="J3" s="72"/>
      <c r="K3" s="72"/>
      <c r="L3" s="7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5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77" t="s">
        <v>2</v>
      </c>
      <c r="B5" s="77" t="s">
        <v>0</v>
      </c>
      <c r="C5" s="78" t="s">
        <v>3</v>
      </c>
      <c r="D5" s="77" t="s">
        <v>4</v>
      </c>
      <c r="E5" s="77" t="s">
        <v>5</v>
      </c>
      <c r="F5" s="77" t="s">
        <v>6</v>
      </c>
      <c r="G5" s="77" t="s">
        <v>7</v>
      </c>
      <c r="H5" s="77"/>
      <c r="I5" s="77" t="s">
        <v>18</v>
      </c>
      <c r="J5" s="77" t="s">
        <v>19</v>
      </c>
      <c r="K5" s="77" t="s">
        <v>20</v>
      </c>
      <c r="L5" s="77" t="s">
        <v>37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6" t="s">
        <v>47</v>
      </c>
      <c r="B6" s="56" t="s">
        <v>49</v>
      </c>
      <c r="C6" s="114" t="s">
        <v>57</v>
      </c>
      <c r="D6" s="56" t="s">
        <v>48</v>
      </c>
      <c r="E6" s="56" t="s">
        <v>38</v>
      </c>
      <c r="F6" s="56"/>
      <c r="G6" s="56" t="s">
        <v>40</v>
      </c>
      <c r="H6" s="79"/>
      <c r="I6" s="56" t="s">
        <v>60</v>
      </c>
      <c r="J6" s="56"/>
      <c r="K6" s="56" t="s">
        <v>59</v>
      </c>
      <c r="L6" s="56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6"/>
      <c r="B7" s="56" t="s">
        <v>50</v>
      </c>
      <c r="C7" s="114" t="s">
        <v>58</v>
      </c>
      <c r="D7" s="56"/>
      <c r="E7" s="56" t="s">
        <v>39</v>
      </c>
      <c r="F7" s="56"/>
      <c r="G7" s="56" t="s">
        <v>41</v>
      </c>
      <c r="H7" s="79"/>
      <c r="I7" s="56"/>
      <c r="J7" s="56"/>
      <c r="K7" s="56"/>
      <c r="L7" s="56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6" t="s">
        <v>54</v>
      </c>
      <c r="B8" s="56" t="s">
        <v>51</v>
      </c>
      <c r="C8" s="114"/>
      <c r="D8" s="56"/>
      <c r="E8" s="56"/>
      <c r="F8" s="56"/>
      <c r="G8" s="56" t="s">
        <v>42</v>
      </c>
      <c r="H8" s="79"/>
      <c r="I8" s="56"/>
      <c r="J8" s="56"/>
      <c r="K8" s="56"/>
      <c r="L8" s="5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6" t="s">
        <v>55</v>
      </c>
      <c r="B9" s="56" t="s">
        <v>52</v>
      </c>
      <c r="C9" s="114"/>
      <c r="D9" s="56"/>
      <c r="E9" s="56"/>
      <c r="F9" s="56"/>
      <c r="G9" s="56" t="s">
        <v>43</v>
      </c>
      <c r="H9" s="79"/>
      <c r="I9" s="56"/>
      <c r="J9" s="56"/>
      <c r="K9" s="56"/>
      <c r="L9" s="56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6"/>
      <c r="B10" s="56" t="s">
        <v>53</v>
      </c>
      <c r="C10" s="114"/>
      <c r="D10" s="56"/>
      <c r="E10" s="56"/>
      <c r="F10" s="56"/>
      <c r="G10" s="56"/>
      <c r="H10" s="79"/>
      <c r="I10" s="56"/>
      <c r="J10" s="56"/>
      <c r="K10" s="56"/>
      <c r="L10" s="56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30" s="44" customFormat="1" ht="12" x14ac:dyDescent="0.2">
      <c r="A11" s="56"/>
      <c r="B11" s="56" t="s">
        <v>56</v>
      </c>
      <c r="C11" s="114"/>
      <c r="D11" s="56"/>
      <c r="E11" s="56"/>
      <c r="F11" s="56"/>
      <c r="G11" s="56" t="s">
        <v>44</v>
      </c>
      <c r="H11" s="79"/>
      <c r="I11" s="56"/>
      <c r="J11" s="56"/>
      <c r="K11" s="56"/>
      <c r="L11" s="5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30" s="44" customFormat="1" ht="12" x14ac:dyDescent="0.2">
      <c r="A12" s="56"/>
      <c r="B12" s="56"/>
      <c r="C12" s="114"/>
      <c r="D12" s="56"/>
      <c r="E12" s="56"/>
      <c r="F12" s="56"/>
      <c r="G12" s="56" t="s">
        <v>45</v>
      </c>
      <c r="H12" s="79"/>
      <c r="I12" s="56"/>
      <c r="J12" s="56"/>
      <c r="K12" s="56"/>
      <c r="L12" s="56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30" s="44" customFormat="1" ht="12" x14ac:dyDescent="0.2">
      <c r="A13" s="56"/>
      <c r="B13" s="56"/>
      <c r="C13" s="114"/>
      <c r="D13" s="56"/>
      <c r="E13" s="56"/>
      <c r="F13" s="56"/>
      <c r="G13" s="56" t="s">
        <v>46</v>
      </c>
      <c r="H13" s="79"/>
      <c r="I13" s="56"/>
      <c r="J13" s="56"/>
      <c r="K13" s="56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55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55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55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55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5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5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5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5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5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5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5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5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5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5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5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5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5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5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5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5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5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5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5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5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5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5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5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55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55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55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97" t="s">
        <v>36</v>
      </c>
      <c r="B1" s="98"/>
      <c r="C1" s="99"/>
      <c r="D1" s="98"/>
      <c r="E1" s="98"/>
      <c r="F1" s="100"/>
    </row>
    <row r="3" spans="1:6" x14ac:dyDescent="0.25">
      <c r="A3" s="101" t="s">
        <v>30</v>
      </c>
      <c r="B3" s="98"/>
      <c r="C3" s="100"/>
    </row>
    <row r="4" spans="1:6" x14ac:dyDescent="0.25">
      <c r="A4" s="82" t="s">
        <v>21</v>
      </c>
      <c r="B4" s="83"/>
      <c r="C4" s="86"/>
    </row>
    <row r="5" spans="1:6" x14ac:dyDescent="0.25">
      <c r="A5" s="62" t="s">
        <v>22</v>
      </c>
      <c r="B5" s="63"/>
      <c r="C5" s="66"/>
    </row>
    <row r="6" spans="1:6" x14ac:dyDescent="0.25">
      <c r="A6" s="69" t="s">
        <v>31</v>
      </c>
      <c r="B6" s="72"/>
      <c r="C6" s="73"/>
    </row>
    <row r="7" spans="1:6" x14ac:dyDescent="0.25">
      <c r="A7" s="67" t="s">
        <v>26</v>
      </c>
      <c r="B7" s="68"/>
      <c r="C7" s="105"/>
    </row>
    <row r="8" spans="1:6" x14ac:dyDescent="0.25">
      <c r="A8" s="108" t="s">
        <v>34</v>
      </c>
      <c r="B8" s="109"/>
      <c r="C8" s="110"/>
    </row>
    <row r="9" spans="1:6" x14ac:dyDescent="0.25">
      <c r="A9" s="103" t="s">
        <v>35</v>
      </c>
      <c r="B9" s="104"/>
      <c r="C9" s="106"/>
    </row>
    <row r="11" spans="1:6" x14ac:dyDescent="0.25">
      <c r="A11" s="115" t="s">
        <v>33</v>
      </c>
      <c r="B11" s="115"/>
      <c r="C11" s="115"/>
      <c r="D11" s="115"/>
      <c r="E11" s="115"/>
      <c r="F11" s="11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2015-01-18T10:32:30Z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