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Zürich" sheetId="15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45" i="1" l="1"/>
  <c r="C44" i="1" l="1"/>
  <c r="C43" i="1"/>
  <c r="H49" i="1" l="1"/>
  <c r="C24" i="16" l="1"/>
  <c r="G49" i="1" l="1"/>
  <c r="C38" i="1"/>
  <c r="C37" i="1"/>
  <c r="C42" i="1"/>
  <c r="C36" i="1"/>
  <c r="C41" i="1"/>
  <c r="C35" i="1"/>
  <c r="C23" i="1"/>
  <c r="C33" i="1"/>
  <c r="C17" i="1"/>
  <c r="C30" i="1"/>
  <c r="C32" i="15" l="1"/>
  <c r="F49" i="1"/>
  <c r="C31" i="14" l="1"/>
  <c r="E49" i="1" l="1"/>
  <c r="C32" i="1" l="1"/>
  <c r="I49" i="1" l="1"/>
  <c r="C39" i="1"/>
  <c r="C40" i="12"/>
  <c r="C34" i="1" l="1"/>
  <c r="C15" i="1" l="1"/>
  <c r="C19" i="1" l="1"/>
  <c r="C14" i="1" l="1"/>
  <c r="C31" i="1"/>
  <c r="C28" i="1"/>
  <c r="C6" i="1"/>
  <c r="C29" i="1" l="1"/>
  <c r="C21" i="1"/>
  <c r="C16" i="1"/>
  <c r="C20" i="1"/>
  <c r="C12" i="1"/>
  <c r="C10" i="1"/>
  <c r="C18" i="1"/>
  <c r="C11" i="1"/>
  <c r="C7" i="1"/>
  <c r="C8" i="1"/>
  <c r="C25" i="1"/>
  <c r="C24" i="1"/>
  <c r="C22" i="1"/>
  <c r="C13" i="1"/>
  <c r="C26" i="1"/>
  <c r="C27" i="1"/>
  <c r="C40" i="1"/>
  <c r="C9" i="1"/>
  <c r="C49" i="1" l="1"/>
  <c r="C36" i="8" l="1"/>
  <c r="D49" i="1"/>
</calcChain>
</file>

<file path=xl/sharedStrings.xml><?xml version="1.0" encoding="utf-8"?>
<sst xmlns="http://schemas.openxmlformats.org/spreadsheetml/2006/main" count="752" uniqueCount="427">
  <si>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</si>
  <si>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</si>
  <si>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</si>
  <si>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</si>
  <si>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</si>
  <si>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</si>
  <si>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</si>
  <si>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</si>
  <si>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</si>
  <si>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</si>
  <si>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</si>
  <si>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</si>
  <si>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</si>
  <si>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</si>
  <si>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</si>
  <si>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</si>
  <si>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</si>
  <si>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</si>
  <si>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</si>
  <si>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Zürich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</si>
  <si>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</si>
  <si>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</si>
  <si>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</si>
  <si>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</si>
  <si>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</si>
  <si>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</si>
  <si>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</si>
  <si>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</si>
  <si>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</si>
  <si>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37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</si>
  <si>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</si>
  <si>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</si>
  <si>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</si>
  <si>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</si>
  <si>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</si>
  <si>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</si>
  <si>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</si>
  <si>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</si>
  <si>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</si>
  <si>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CH</t>
  </si>
  <si>
    <t>3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</si>
  <si>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</si>
  <si>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</si>
  <si>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</si>
  <si>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</si>
  <si>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</si>
  <si>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</si>
  <si>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</si>
  <si>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</si>
  <si>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</si>
  <si>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</si>
  <si>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</si>
  <si>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</si>
  <si>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</si>
  <si>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</si>
  <si>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</si>
  <si>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</si>
  <si>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</si>
  <si>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</si>
  <si>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</si>
  <si>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</si>
  <si>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</si>
  <si>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</si>
  <si>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</si>
  <si>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</si>
  <si>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</si>
  <si>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</si>
  <si>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city tour, 25.09.2014, 16.30 - 20.00</t>
  </si>
  <si>
    <t>LOGBOOK 2014 - WEEK 39</t>
  </si>
  <si>
    <t>P</t>
  </si>
  <si>
    <t>BIH</t>
  </si>
  <si>
    <t>SD</t>
  </si>
  <si>
    <t>MK</t>
  </si>
  <si>
    <t>GV</t>
  </si>
  <si>
    <t>TE</t>
  </si>
  <si>
    <t>I</t>
  </si>
  <si>
    <t>RN</t>
  </si>
  <si>
    <t>B(4)</t>
  </si>
  <si>
    <t>W(3)</t>
  </si>
  <si>
    <t>BZ(2)</t>
  </si>
  <si>
    <t>LA(2)</t>
  </si>
  <si>
    <t>VL</t>
  </si>
  <si>
    <t>FK</t>
  </si>
  <si>
    <t>E</t>
  </si>
  <si>
    <t>F</t>
  </si>
  <si>
    <t>76(3)</t>
  </si>
  <si>
    <t>74(3)</t>
  </si>
  <si>
    <t>06(2)</t>
  </si>
  <si>
    <t>91</t>
  </si>
  <si>
    <t>44</t>
  </si>
  <si>
    <t>71</t>
  </si>
  <si>
    <t>48</t>
  </si>
  <si>
    <t>2A</t>
  </si>
  <si>
    <t>TEMP</t>
  </si>
  <si>
    <t>NL</t>
  </si>
  <si>
    <t>DA</t>
  </si>
  <si>
    <t>RO</t>
  </si>
  <si>
    <t>CT</t>
  </si>
  <si>
    <t>CJ</t>
  </si>
  <si>
    <t>MM</t>
  </si>
  <si>
    <t>PL</t>
  </si>
  <si>
    <t>GD</t>
  </si>
  <si>
    <t>FL</t>
  </si>
  <si>
    <t>LV</t>
  </si>
  <si>
    <t>H</t>
  </si>
  <si>
    <t>FIN</t>
  </si>
  <si>
    <t>SCO</t>
  </si>
  <si>
    <t>SP</t>
  </si>
  <si>
    <t>DK</t>
  </si>
  <si>
    <t>SLO</t>
  </si>
  <si>
    <t>MB</t>
  </si>
  <si>
    <t>SK</t>
  </si>
  <si>
    <t>BA</t>
  </si>
  <si>
    <t>B</t>
  </si>
  <si>
    <t>L</t>
  </si>
  <si>
    <t>CZ</t>
  </si>
  <si>
    <t>K</t>
  </si>
  <si>
    <t>Q</t>
  </si>
  <si>
    <t>512320</t>
  </si>
  <si>
    <t>SFT</t>
  </si>
  <si>
    <t>CDBE 18-8</t>
  </si>
  <si>
    <t>CDBE 11-73</t>
  </si>
  <si>
    <t>CDBE 28-61</t>
  </si>
  <si>
    <t>CDGE 73-035</t>
  </si>
  <si>
    <t>CDBE 1-85</t>
  </si>
  <si>
    <t>TÜ 110Y</t>
  </si>
  <si>
    <t>HDH 371G</t>
  </si>
  <si>
    <t>SZ 300100 TL</t>
  </si>
  <si>
    <t>SZ 300403 TL</t>
  </si>
  <si>
    <t>AG 541262 TL</t>
  </si>
  <si>
    <t>S 359RW</t>
  </si>
  <si>
    <t>SZ 300403</t>
  </si>
  <si>
    <t>CH TEMP</t>
  </si>
  <si>
    <t>LONG 2014</t>
  </si>
  <si>
    <t>AG 541577</t>
  </si>
  <si>
    <t>AG 541262</t>
  </si>
  <si>
    <t>SZ 300100</t>
  </si>
  <si>
    <t>SZ 116686</t>
  </si>
  <si>
    <t>TI 3xxxxx</t>
  </si>
  <si>
    <t>TG 2xxxxx</t>
  </si>
  <si>
    <t>SD 021-XJ</t>
  </si>
  <si>
    <t>DA 820-CF</t>
  </si>
  <si>
    <t>VL 987DG</t>
  </si>
  <si>
    <t>S 743RA</t>
  </si>
  <si>
    <t>1</t>
  </si>
  <si>
    <t>2</t>
  </si>
  <si>
    <t>Kia Carnival</t>
  </si>
  <si>
    <t>8 = Kuwait</t>
  </si>
  <si>
    <t>Zürich-City</t>
  </si>
  <si>
    <t>BMW</t>
  </si>
  <si>
    <t>73 = Russia</t>
  </si>
  <si>
    <t>CDBE 16-73</t>
  </si>
  <si>
    <t>near Aarau</t>
  </si>
  <si>
    <t>BE 761213</t>
  </si>
  <si>
    <t>SH 61429</t>
  </si>
  <si>
    <t>035 = Global Fund to Fight AIDS, Tuberculosis And Malaria</t>
  </si>
  <si>
    <t>Audi</t>
  </si>
  <si>
    <t>61 = Saudi Arabia</t>
  </si>
  <si>
    <t>85 = Malaysia</t>
  </si>
  <si>
    <t>S</t>
  </si>
  <si>
    <t>LEO</t>
  </si>
  <si>
    <t>BG 836-GČ</t>
  </si>
  <si>
    <t>AA-403 TO</t>
  </si>
  <si>
    <t>VA 051-KO</t>
  </si>
  <si>
    <t>AA-675 KŠ</t>
  </si>
  <si>
    <t>AC-188 KŠ</t>
  </si>
  <si>
    <t>AA-630 AL</t>
  </si>
  <si>
    <t>MD 911IG</t>
  </si>
  <si>
    <t>NK 624CC</t>
  </si>
  <si>
    <t>KU 699VE</t>
  </si>
  <si>
    <t>HOR</t>
  </si>
  <si>
    <t>G 812MX</t>
  </si>
  <si>
    <t>KH 5406BB</t>
  </si>
  <si>
    <t>VB 657GB</t>
  </si>
  <si>
    <t>X 0442BC</t>
  </si>
  <si>
    <t>08-KE-16227</t>
  </si>
  <si>
    <t>ME 568CL</t>
  </si>
  <si>
    <t>GB</t>
  </si>
  <si>
    <t>GR</t>
  </si>
  <si>
    <t>RUS</t>
  </si>
  <si>
    <t>LT</t>
  </si>
  <si>
    <t>BY</t>
  </si>
  <si>
    <t>GE</t>
  </si>
  <si>
    <t>TR</t>
  </si>
  <si>
    <t>N</t>
  </si>
  <si>
    <t>MD</t>
  </si>
  <si>
    <t>39</t>
  </si>
  <si>
    <t>40</t>
  </si>
  <si>
    <t>hotel tour, 27.09.2014</t>
  </si>
  <si>
    <t>ND 693CE</t>
  </si>
  <si>
    <t>SD 620DM</t>
  </si>
  <si>
    <t>NS 092-ŠA</t>
  </si>
  <si>
    <t>KO 937C</t>
  </si>
  <si>
    <t>DL 373CR</t>
  </si>
  <si>
    <t>MD 820GB</t>
  </si>
  <si>
    <t>MD 281FV</t>
  </si>
  <si>
    <t>IL 158JI</t>
  </si>
  <si>
    <t>S 680RS</t>
  </si>
  <si>
    <t>G 664LP</t>
  </si>
  <si>
    <t>IL 842IX</t>
  </si>
  <si>
    <t>E 9707EA</t>
  </si>
  <si>
    <t>7</t>
  </si>
  <si>
    <t>CDBE 1-52</t>
  </si>
  <si>
    <t>52 = Nigeria</t>
  </si>
  <si>
    <t>near Winterthur</t>
  </si>
  <si>
    <t>AD-521 NS</t>
  </si>
  <si>
    <t>CC 1308PB</t>
  </si>
  <si>
    <t>P 5001AT</t>
  </si>
  <si>
    <t>SL 255LS</t>
  </si>
  <si>
    <t>LI 963BK</t>
  </si>
  <si>
    <t>WEL</t>
  </si>
  <si>
    <t>DL 977DI</t>
  </si>
  <si>
    <t>GF 490BX</t>
  </si>
  <si>
    <t>KS 931BH</t>
  </si>
  <si>
    <t>BG 823-SB</t>
  </si>
  <si>
    <t>0 29-100</t>
  </si>
  <si>
    <t>BMW 320i</t>
  </si>
  <si>
    <t>29 = China</t>
  </si>
  <si>
    <t>Hotel Ibis, Zürich-Oerlikon</t>
  </si>
  <si>
    <t>LI 464AR</t>
  </si>
  <si>
    <t>LI 877CD</t>
  </si>
  <si>
    <t>WE 127DN</t>
  </si>
  <si>
    <t>AM 233DR</t>
  </si>
  <si>
    <t>BM 5871AX</t>
  </si>
  <si>
    <t>KU 362WI</t>
  </si>
  <si>
    <t>GB 642AY</t>
  </si>
  <si>
    <t>AG 472745</t>
  </si>
  <si>
    <t>M 1487Z</t>
  </si>
  <si>
    <t>M 1482Z</t>
  </si>
  <si>
    <t>KO 440DZ</t>
  </si>
  <si>
    <t>KU 464GE</t>
  </si>
  <si>
    <t>L 461LN</t>
  </si>
  <si>
    <t>LA 157CK</t>
  </si>
  <si>
    <t>RE 246CE</t>
  </si>
  <si>
    <t>OW 621CD</t>
  </si>
  <si>
    <t>GR 510011</t>
  </si>
  <si>
    <t>DA 922-DI</t>
  </si>
  <si>
    <t>07-MO-10146</t>
  </si>
  <si>
    <t>MD 430FZ</t>
  </si>
  <si>
    <t>SE 451CZ</t>
  </si>
  <si>
    <t>ZG 8827-EI</t>
  </si>
  <si>
    <t>airport, parking P2, P3 and truck/bus-parking</t>
  </si>
  <si>
    <t>EB(6)</t>
  </si>
  <si>
    <t>CA</t>
  </si>
  <si>
    <t>FK(17)</t>
  </si>
  <si>
    <t>B(9)</t>
  </si>
  <si>
    <t>BZ(6)</t>
  </si>
  <si>
    <t>DO(6)</t>
  </si>
  <si>
    <t>LL(2)</t>
  </si>
  <si>
    <t>KO</t>
  </si>
  <si>
    <t>KU</t>
  </si>
  <si>
    <t>LA</t>
  </si>
  <si>
    <t>RE</t>
  </si>
  <si>
    <t>OW</t>
  </si>
  <si>
    <t>SE</t>
  </si>
  <si>
    <t>SZ</t>
  </si>
  <si>
    <t>RTA</t>
  </si>
  <si>
    <t>WT</t>
  </si>
  <si>
    <t>LJ</t>
  </si>
  <si>
    <t>S(2)</t>
  </si>
  <si>
    <t>A(2)</t>
  </si>
  <si>
    <t>68(4)</t>
  </si>
  <si>
    <t>60(3)</t>
  </si>
  <si>
    <t>25(3)</t>
  </si>
  <si>
    <t>90(2)</t>
  </si>
  <si>
    <t>01(2)</t>
  </si>
  <si>
    <t>88</t>
  </si>
  <si>
    <t>MO</t>
  </si>
  <si>
    <t>BH</t>
  </si>
  <si>
    <t>USA</t>
  </si>
  <si>
    <t>NJ</t>
  </si>
  <si>
    <t>GR 510011 TL</t>
  </si>
  <si>
    <t>AL</t>
  </si>
  <si>
    <t>EST</t>
  </si>
  <si>
    <t>41</t>
  </si>
  <si>
    <t>42</t>
  </si>
  <si>
    <t>68(3)</t>
  </si>
  <si>
    <t>13(2)</t>
  </si>
  <si>
    <t>69(3)</t>
  </si>
  <si>
    <t>60</t>
  </si>
  <si>
    <t>67</t>
  </si>
  <si>
    <t>63</t>
  </si>
  <si>
    <t>56</t>
  </si>
  <si>
    <t>92</t>
  </si>
  <si>
    <t>70</t>
  </si>
  <si>
    <t>75</t>
  </si>
  <si>
    <t>06</t>
  </si>
  <si>
    <t>KN</t>
  </si>
  <si>
    <t>NR</t>
  </si>
  <si>
    <t>GD(2)</t>
  </si>
  <si>
    <t>DW</t>
  </si>
  <si>
    <t>KMY</t>
  </si>
  <si>
    <t>WN</t>
  </si>
  <si>
    <t>KLI</t>
  </si>
  <si>
    <t>BZ</t>
  </si>
  <si>
    <t>MI</t>
  </si>
  <si>
    <t>BS</t>
  </si>
  <si>
    <t>MB(2)</t>
  </si>
  <si>
    <t>KR</t>
  </si>
  <si>
    <t>A(7)</t>
  </si>
  <si>
    <t>M</t>
  </si>
  <si>
    <t>Z</t>
  </si>
  <si>
    <t>W(5)</t>
  </si>
  <si>
    <t>LI(3)</t>
  </si>
  <si>
    <t>B(2)</t>
  </si>
  <si>
    <t>FK(4)</t>
  </si>
  <si>
    <t>DL</t>
  </si>
  <si>
    <t>GF</t>
  </si>
  <si>
    <t>IM</t>
  </si>
  <si>
    <t>KS</t>
  </si>
  <si>
    <t>DI</t>
  </si>
  <si>
    <t>IL</t>
  </si>
  <si>
    <t>WE</t>
  </si>
  <si>
    <t>WB</t>
  </si>
  <si>
    <t>I(2)</t>
  </si>
  <si>
    <t>LO</t>
  </si>
  <si>
    <t>BM</t>
  </si>
  <si>
    <t>NT</t>
  </si>
  <si>
    <t>IHM</t>
  </si>
  <si>
    <t>ZG</t>
  </si>
  <si>
    <t>DL 921CC</t>
  </si>
  <si>
    <t>TO(2)</t>
  </si>
  <si>
    <t>68(7)</t>
  </si>
  <si>
    <t>67(2)</t>
  </si>
  <si>
    <t>69</t>
  </si>
  <si>
    <t>01</t>
  </si>
  <si>
    <t>DW(2)</t>
  </si>
  <si>
    <t>BAU</t>
  </si>
  <si>
    <t>POS</t>
  </si>
  <si>
    <t>RMI</t>
  </si>
  <si>
    <t>SC</t>
  </si>
  <si>
    <t>LU</t>
  </si>
  <si>
    <t>OST</t>
  </si>
  <si>
    <t>KNT</t>
  </si>
  <si>
    <t>EL</t>
  </si>
  <si>
    <t>LL</t>
  </si>
  <si>
    <t>VN</t>
  </si>
  <si>
    <t>FK(7)</t>
  </si>
  <si>
    <t>DO(8)</t>
  </si>
  <si>
    <t>W(6)</t>
  </si>
  <si>
    <t>BZ(4)</t>
  </si>
  <si>
    <t>B(3)</t>
  </si>
  <si>
    <t>MD(2)</t>
  </si>
  <si>
    <t>DL(2)</t>
  </si>
  <si>
    <t>IL(2)</t>
  </si>
  <si>
    <t>NK</t>
  </si>
  <si>
    <t>JE</t>
  </si>
  <si>
    <t>WL</t>
  </si>
  <si>
    <t>SL</t>
  </si>
  <si>
    <t>NR(3)</t>
  </si>
  <si>
    <t>KE</t>
  </si>
  <si>
    <t>MT</t>
  </si>
  <si>
    <t>A(3)</t>
  </si>
  <si>
    <t>C</t>
  </si>
  <si>
    <t>U</t>
  </si>
  <si>
    <t>J</t>
  </si>
  <si>
    <t>HR(2)</t>
  </si>
  <si>
    <t>MS</t>
  </si>
  <si>
    <t>SB</t>
  </si>
  <si>
    <t>TM</t>
  </si>
  <si>
    <t>IBI</t>
  </si>
  <si>
    <t>BIK</t>
  </si>
  <si>
    <t>BG(2)</t>
  </si>
  <si>
    <t>TO</t>
  </si>
  <si>
    <t>VA</t>
  </si>
  <si>
    <t>NG</t>
  </si>
  <si>
    <t>PO</t>
  </si>
  <si>
    <t>LJ(3)</t>
  </si>
  <si>
    <t>MB(3)</t>
  </si>
  <si>
    <t>P(2)</t>
  </si>
  <si>
    <t>KH</t>
  </si>
  <si>
    <t>CC</t>
  </si>
  <si>
    <t>77</t>
  </si>
  <si>
    <t>AT</t>
  </si>
  <si>
    <t>MX</t>
  </si>
  <si>
    <t>GN</t>
  </si>
  <si>
    <t>4(2)</t>
  </si>
  <si>
    <t>CK</t>
  </si>
  <si>
    <t>WGM(3)</t>
  </si>
  <si>
    <t>PZ(3)</t>
  </si>
  <si>
    <t>FSL(2)</t>
  </si>
  <si>
    <t>PO(2)</t>
  </si>
  <si>
    <t>FG</t>
  </si>
  <si>
    <t>DTR</t>
  </si>
  <si>
    <t>ZS</t>
  </si>
  <si>
    <t>SR</t>
  </si>
  <si>
    <t>GSP</t>
  </si>
  <si>
    <t>DWR</t>
  </si>
  <si>
    <t>ZMY</t>
  </si>
  <si>
    <t>WND</t>
  </si>
  <si>
    <t>WU</t>
  </si>
  <si>
    <t>WOT</t>
  </si>
  <si>
    <t>WG</t>
  </si>
  <si>
    <t>GDA</t>
  </si>
  <si>
    <t>DSW</t>
  </si>
  <si>
    <t>ZK</t>
  </si>
  <si>
    <t>PNT</t>
  </si>
  <si>
    <t>RSR</t>
  </si>
  <si>
    <t>SMI</t>
  </si>
  <si>
    <t>WO</t>
  </si>
  <si>
    <t>DSL</t>
  </si>
  <si>
    <t>WPI</t>
  </si>
  <si>
    <t>E4 9697</t>
  </si>
  <si>
    <t>SK(4)</t>
  </si>
  <si>
    <t>34(2)</t>
  </si>
  <si>
    <t>BN</t>
  </si>
  <si>
    <t>PH</t>
  </si>
  <si>
    <t>DB</t>
  </si>
  <si>
    <t>X</t>
  </si>
  <si>
    <t>EB</t>
  </si>
  <si>
    <t>BL</t>
  </si>
  <si>
    <t>MI(2)</t>
  </si>
  <si>
    <t>CE(2)</t>
  </si>
  <si>
    <t>LJ(2)</t>
  </si>
  <si>
    <t>M(2)</t>
  </si>
  <si>
    <t>U(2)</t>
  </si>
  <si>
    <t>T</t>
  </si>
  <si>
    <t>73</t>
  </si>
  <si>
    <t>85</t>
  </si>
  <si>
    <t>68</t>
  </si>
  <si>
    <t>ME</t>
  </si>
  <si>
    <t>JD/CR</t>
  </si>
  <si>
    <t>190/50(2)</t>
  </si>
  <si>
    <t>K/C</t>
  </si>
  <si>
    <t>C/C</t>
  </si>
  <si>
    <t>IAE/P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</si>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</sst>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49" fontId="1" fillId="4" borderId="1" xfId="0" applyNumberFormat="1" applyFont="1" applyFill="1" applyBorder="1"/>
    <xf numFmtId="49" fontId="5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1" fontId="1" fillId="5" borderId="1" xfId="0" applyNumberFormat="1" applyFont="1" applyFill="1" applyBorder="1"/>
    <xf numFmtId="0" fontId="7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323850</xdr:colOff>
      <xdr:row>39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pane ySplit="5" topLeftCell="A6" activePane="bottomLeft" state="frozen"/>
      <selection pane="bottomLeft" activeCell="L23" sqref="L23"/>
    </sheetView>
  </sheetViews>
  <sheetFormatPr baseColWidth="10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45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6"/>
    </row>
    <row r="2" spans="1:9" x14ac:dyDescent="0.25">
      <c r="A2" s="8"/>
      <c r="B2" s="8"/>
      <c r="C2" s="9"/>
      <c r="D2" s="10"/>
      <c r="E2" s="33"/>
      <c r="F2" s="33"/>
      <c r="G2" s="33"/>
      <c r="H2" s="48"/>
      <c r="I2" s="10"/>
    </row>
    <row r="3" spans="1:9" x14ac:dyDescent="0.25">
      <c r="A3" s="63" t="s">
        <v>62</v>
      </c>
      <c r="B3" s="64"/>
      <c r="C3" s="65"/>
      <c r="D3" s="66"/>
      <c r="E3" s="66"/>
      <c r="F3" s="66"/>
      <c r="G3" s="66"/>
      <c r="H3" s="66"/>
      <c r="I3" s="67"/>
    </row>
    <row r="4" spans="1:9" x14ac:dyDescent="0.25">
      <c r="A4" s="8"/>
      <c r="B4" s="8"/>
      <c r="C4" s="9"/>
      <c r="D4" s="10"/>
      <c r="E4" s="33"/>
      <c r="F4" s="33"/>
      <c r="G4" s="33"/>
      <c r="H4" s="48"/>
      <c r="I4" s="10"/>
    </row>
    <row r="5" spans="1:9" s="1" customFormat="1" x14ac:dyDescent="0.25">
      <c r="A5" s="68"/>
      <c r="B5" s="68"/>
      <c r="C5" s="72"/>
      <c r="D5" s="90" t="s">
        <v>43</v>
      </c>
      <c r="E5" s="54" t="s">
        <v>44</v>
      </c>
      <c r="F5" s="54" t="s">
        <v>45</v>
      </c>
      <c r="G5" s="68" t="s">
        <v>46</v>
      </c>
      <c r="H5" s="54" t="s">
        <v>19</v>
      </c>
      <c r="I5" s="54" t="s">
        <v>47</v>
      </c>
    </row>
    <row r="6" spans="1:9" x14ac:dyDescent="0.25">
      <c r="A6" s="91">
        <v>1</v>
      </c>
      <c r="B6" s="49" t="s">
        <v>4</v>
      </c>
      <c r="C6" s="92">
        <f>SUM(D6:I6)</f>
        <v>144</v>
      </c>
      <c r="D6" s="37">
        <v>7</v>
      </c>
      <c r="E6" s="37">
        <v>43</v>
      </c>
      <c r="F6" s="37">
        <v>28</v>
      </c>
      <c r="G6" s="37">
        <v>53</v>
      </c>
      <c r="H6" s="51">
        <v>13</v>
      </c>
      <c r="I6" s="15"/>
    </row>
    <row r="7" spans="1:9" x14ac:dyDescent="0.25">
      <c r="A7" s="11">
        <v>2</v>
      </c>
      <c r="B7" s="49" t="s">
        <v>75</v>
      </c>
      <c r="C7" s="13">
        <f>SUM(D7:I7)</f>
        <v>73</v>
      </c>
      <c r="D7" s="37">
        <v>8</v>
      </c>
      <c r="E7" s="37">
        <v>19</v>
      </c>
      <c r="F7" s="37">
        <v>25</v>
      </c>
      <c r="G7" s="37">
        <v>8</v>
      </c>
      <c r="H7" s="51">
        <v>13</v>
      </c>
      <c r="I7" s="15"/>
    </row>
    <row r="8" spans="1:9" x14ac:dyDescent="0.25">
      <c r="A8" s="11">
        <v>3</v>
      </c>
      <c r="B8" s="49" t="s">
        <v>84</v>
      </c>
      <c r="C8" s="36">
        <f>SUM(D8:I8)</f>
        <v>72</v>
      </c>
      <c r="D8" s="37">
        <v>7</v>
      </c>
      <c r="E8" s="37">
        <v>12</v>
      </c>
      <c r="F8" s="37">
        <v>22</v>
      </c>
      <c r="G8" s="37">
        <v>17</v>
      </c>
      <c r="H8" s="51">
        <v>14</v>
      </c>
      <c r="I8" s="15"/>
    </row>
    <row r="9" spans="1:9" x14ac:dyDescent="0.25">
      <c r="A9" s="11">
        <v>4</v>
      </c>
      <c r="B9" s="49" t="s">
        <v>102</v>
      </c>
      <c r="C9" s="13">
        <f>SUM(D9:I9)</f>
        <v>48</v>
      </c>
      <c r="D9" s="37">
        <v>8</v>
      </c>
      <c r="E9" s="37">
        <v>8</v>
      </c>
      <c r="F9" s="37">
        <v>2</v>
      </c>
      <c r="G9" s="37">
        <v>24</v>
      </c>
      <c r="H9" s="51">
        <v>6</v>
      </c>
      <c r="I9" s="15"/>
    </row>
    <row r="10" spans="1:9" x14ac:dyDescent="0.25">
      <c r="A10" s="11">
        <v>5</v>
      </c>
      <c r="B10" s="49" t="s">
        <v>100</v>
      </c>
      <c r="C10" s="13">
        <f>SUM(D10:I10)</f>
        <v>48</v>
      </c>
      <c r="D10" s="37">
        <v>28</v>
      </c>
      <c r="E10" s="37">
        <v>11</v>
      </c>
      <c r="F10" s="37">
        <v>6</v>
      </c>
      <c r="G10" s="37">
        <v>2</v>
      </c>
      <c r="H10" s="51">
        <v>1</v>
      </c>
      <c r="I10" s="15"/>
    </row>
    <row r="11" spans="1:9" x14ac:dyDescent="0.25">
      <c r="A11" s="11">
        <v>6</v>
      </c>
      <c r="B11" s="49" t="s">
        <v>115</v>
      </c>
      <c r="C11" s="13">
        <f>SUM(D11:I11)</f>
        <v>37</v>
      </c>
      <c r="D11" s="37">
        <v>12</v>
      </c>
      <c r="E11" s="37">
        <v>10</v>
      </c>
      <c r="F11" s="37">
        <v>9</v>
      </c>
      <c r="G11" s="37">
        <v>4</v>
      </c>
      <c r="H11" s="51">
        <v>2</v>
      </c>
      <c r="I11" s="15"/>
    </row>
    <row r="12" spans="1:9" x14ac:dyDescent="0.25">
      <c r="A12" s="11">
        <v>7</v>
      </c>
      <c r="B12" s="49" t="s">
        <v>94</v>
      </c>
      <c r="C12" s="13">
        <f>SUM(D12:I12)</f>
        <v>36</v>
      </c>
      <c r="D12" s="37">
        <v>22</v>
      </c>
      <c r="E12" s="37">
        <v>3</v>
      </c>
      <c r="F12" s="37">
        <v>5</v>
      </c>
      <c r="G12" s="37">
        <v>3</v>
      </c>
      <c r="H12" s="51">
        <v>3</v>
      </c>
      <c r="I12" s="15"/>
    </row>
    <row r="13" spans="1:9" x14ac:dyDescent="0.25">
      <c r="A13" s="11">
        <v>8</v>
      </c>
      <c r="B13" s="49" t="s">
        <v>104</v>
      </c>
      <c r="C13" s="13">
        <f>SUM(D13:I13)</f>
        <v>24</v>
      </c>
      <c r="D13" s="37">
        <v>7</v>
      </c>
      <c r="E13" s="37">
        <v>9</v>
      </c>
      <c r="F13" s="37">
        <v>3</v>
      </c>
      <c r="G13" s="37">
        <v>4</v>
      </c>
      <c r="H13" s="51">
        <v>1</v>
      </c>
      <c r="I13" s="15"/>
    </row>
    <row r="14" spans="1:9" x14ac:dyDescent="0.25">
      <c r="A14" s="11">
        <v>9</v>
      </c>
      <c r="B14" s="49" t="s">
        <v>83</v>
      </c>
      <c r="C14" s="13">
        <f>SUM(D14:I14)</f>
        <v>23</v>
      </c>
      <c r="D14" s="37">
        <v>5</v>
      </c>
      <c r="E14" s="37">
        <v>3</v>
      </c>
      <c r="F14" s="37">
        <v>6</v>
      </c>
      <c r="G14" s="37">
        <v>5</v>
      </c>
      <c r="H14" s="51">
        <v>4</v>
      </c>
      <c r="I14" s="15"/>
    </row>
    <row r="15" spans="1:9" x14ac:dyDescent="0.25">
      <c r="A15" s="11">
        <v>10</v>
      </c>
      <c r="B15" s="49" t="s">
        <v>109</v>
      </c>
      <c r="C15" s="13">
        <f>SUM(D15:I15)</f>
        <v>18</v>
      </c>
      <c r="D15" s="37">
        <v>7</v>
      </c>
      <c r="E15" s="37">
        <v>6</v>
      </c>
      <c r="F15" s="37">
        <v>3</v>
      </c>
      <c r="G15" s="37">
        <v>1</v>
      </c>
      <c r="H15" s="51">
        <v>1</v>
      </c>
      <c r="I15" s="15"/>
    </row>
    <row r="16" spans="1:9" x14ac:dyDescent="0.25">
      <c r="A16" s="11">
        <v>11</v>
      </c>
      <c r="B16" s="49" t="s">
        <v>111</v>
      </c>
      <c r="C16" s="13">
        <f>SUM(D16:I16)</f>
        <v>18</v>
      </c>
      <c r="D16" s="37">
        <v>7</v>
      </c>
      <c r="E16" s="37">
        <v>7</v>
      </c>
      <c r="F16" s="37">
        <v>3</v>
      </c>
      <c r="G16" s="37"/>
      <c r="H16" s="51">
        <v>1</v>
      </c>
      <c r="I16" s="15"/>
    </row>
    <row r="17" spans="1:9" x14ac:dyDescent="0.25">
      <c r="A17" s="11">
        <v>12</v>
      </c>
      <c r="B17" s="49" t="s">
        <v>32</v>
      </c>
      <c r="C17" s="13">
        <f>SUM(D17:I17)</f>
        <v>17</v>
      </c>
      <c r="D17" s="37">
        <v>5</v>
      </c>
      <c r="E17" s="37">
        <v>5</v>
      </c>
      <c r="F17" s="37"/>
      <c r="G17" s="37">
        <v>7</v>
      </c>
      <c r="H17" s="51"/>
      <c r="I17" s="15"/>
    </row>
    <row r="18" spans="1:9" x14ac:dyDescent="0.25">
      <c r="A18" s="11">
        <v>13</v>
      </c>
      <c r="B18" s="49" t="s">
        <v>96</v>
      </c>
      <c r="C18" s="13">
        <f>SUM(D18:I18)</f>
        <v>16</v>
      </c>
      <c r="D18" s="37">
        <v>4</v>
      </c>
      <c r="E18" s="37">
        <v>5</v>
      </c>
      <c r="F18" s="37">
        <v>1</v>
      </c>
      <c r="G18" s="37">
        <v>3</v>
      </c>
      <c r="H18" s="51">
        <v>3</v>
      </c>
      <c r="I18" s="15"/>
    </row>
    <row r="19" spans="1:9" x14ac:dyDescent="0.25">
      <c r="A19" s="11">
        <v>14</v>
      </c>
      <c r="B19" s="49" t="s">
        <v>113</v>
      </c>
      <c r="C19" s="13">
        <f>SUM(D19:I19)</f>
        <v>15</v>
      </c>
      <c r="D19" s="37">
        <v>5</v>
      </c>
      <c r="E19" s="37">
        <v>5</v>
      </c>
      <c r="F19" s="37">
        <v>4</v>
      </c>
      <c r="G19" s="37"/>
      <c r="H19" s="51">
        <v>1</v>
      </c>
      <c r="I19" s="15"/>
    </row>
    <row r="20" spans="1:9" x14ac:dyDescent="0.25">
      <c r="A20" s="11">
        <v>15</v>
      </c>
      <c r="B20" s="49" t="s">
        <v>35</v>
      </c>
      <c r="C20" s="13">
        <f>SUM(D20:I20)</f>
        <v>12</v>
      </c>
      <c r="D20" s="37">
        <v>1</v>
      </c>
      <c r="E20" s="37">
        <v>8</v>
      </c>
      <c r="F20" s="37">
        <v>1</v>
      </c>
      <c r="G20" s="37"/>
      <c r="H20" s="51">
        <v>2</v>
      </c>
      <c r="I20" s="15"/>
    </row>
    <row r="21" spans="1:9" x14ac:dyDescent="0.25">
      <c r="A21" s="11">
        <v>16</v>
      </c>
      <c r="B21" s="49" t="s">
        <v>114</v>
      </c>
      <c r="C21" s="13">
        <f>SUM(D21:I21)</f>
        <v>8</v>
      </c>
      <c r="D21" s="37">
        <v>2</v>
      </c>
      <c r="E21" s="37">
        <v>1</v>
      </c>
      <c r="F21" s="37">
        <v>2</v>
      </c>
      <c r="G21" s="37">
        <v>1</v>
      </c>
      <c r="H21" s="51">
        <v>2</v>
      </c>
      <c r="I21" s="15"/>
    </row>
    <row r="22" spans="1:9" x14ac:dyDescent="0.25">
      <c r="A22" s="11">
        <v>17</v>
      </c>
      <c r="B22" s="49" t="s">
        <v>72</v>
      </c>
      <c r="C22" s="13">
        <f>SUM(D22:I22)</f>
        <v>7</v>
      </c>
      <c r="D22" s="37">
        <v>4</v>
      </c>
      <c r="E22" s="37">
        <v>1</v>
      </c>
      <c r="F22" s="37"/>
      <c r="G22" s="37"/>
      <c r="H22" s="51">
        <v>2</v>
      </c>
      <c r="I22" s="15"/>
    </row>
    <row r="23" spans="1:9" x14ac:dyDescent="0.25">
      <c r="A23" s="11">
        <v>18</v>
      </c>
      <c r="B23" s="49" t="s">
        <v>180</v>
      </c>
      <c r="C23" s="13">
        <f>SUM(D23:I23)</f>
        <v>7</v>
      </c>
      <c r="D23" s="37">
        <v>6</v>
      </c>
      <c r="E23" s="37">
        <v>1</v>
      </c>
      <c r="F23" s="37"/>
      <c r="G23" s="37"/>
      <c r="H23" s="51"/>
      <c r="I23" s="15"/>
    </row>
    <row r="24" spans="1:9" x14ac:dyDescent="0.25">
      <c r="A24" s="11">
        <v>19</v>
      </c>
      <c r="B24" s="49" t="s">
        <v>33</v>
      </c>
      <c r="C24" s="13">
        <f>SUM(D24:I24)</f>
        <v>6</v>
      </c>
      <c r="D24" s="37">
        <v>2</v>
      </c>
      <c r="E24" s="37">
        <v>1</v>
      </c>
      <c r="F24" s="37">
        <v>1</v>
      </c>
      <c r="G24" s="37">
        <v>1</v>
      </c>
      <c r="H24" s="51">
        <v>1</v>
      </c>
      <c r="I24" s="15"/>
    </row>
    <row r="25" spans="1:9" x14ac:dyDescent="0.25">
      <c r="A25" s="11">
        <v>20</v>
      </c>
      <c r="B25" s="49" t="s">
        <v>159</v>
      </c>
      <c r="C25" s="13">
        <f>SUM(D25:I25)</f>
        <v>6</v>
      </c>
      <c r="D25" s="37"/>
      <c r="E25" s="37">
        <v>1</v>
      </c>
      <c r="F25" s="37">
        <v>5</v>
      </c>
      <c r="G25" s="37"/>
      <c r="H25" s="51"/>
      <c r="I25" s="15"/>
    </row>
    <row r="26" spans="1:9" x14ac:dyDescent="0.25">
      <c r="A26" s="11">
        <v>21</v>
      </c>
      <c r="B26" s="49" t="s">
        <v>103</v>
      </c>
      <c r="C26" s="13">
        <f>SUM(D26:I26)</f>
        <v>5</v>
      </c>
      <c r="D26" s="37">
        <v>2</v>
      </c>
      <c r="E26" s="37"/>
      <c r="F26" s="37"/>
      <c r="G26" s="37"/>
      <c r="H26" s="51">
        <v>3</v>
      </c>
      <c r="I26" s="15"/>
    </row>
    <row r="27" spans="1:9" x14ac:dyDescent="0.25">
      <c r="A27" s="11" t="s">
        <v>0</v>
      </c>
      <c r="B27" s="49" t="s">
        <v>69</v>
      </c>
      <c r="C27" s="13">
        <f>SUM(D27:I27)</f>
        <v>5</v>
      </c>
      <c r="D27" s="37"/>
      <c r="E27" s="37">
        <v>1</v>
      </c>
      <c r="F27" s="37">
        <v>3</v>
      </c>
      <c r="G27" s="37"/>
      <c r="H27" s="51">
        <v>1</v>
      </c>
      <c r="I27" s="15"/>
    </row>
    <row r="28" spans="1:9" x14ac:dyDescent="0.25">
      <c r="A28" s="11" t="s">
        <v>1</v>
      </c>
      <c r="B28" s="49" t="s">
        <v>70</v>
      </c>
      <c r="C28" s="13">
        <f>SUM(D28:I28)</f>
        <v>5</v>
      </c>
      <c r="D28" s="37">
        <v>1</v>
      </c>
      <c r="E28" s="37">
        <v>2</v>
      </c>
      <c r="F28" s="37">
        <v>1</v>
      </c>
      <c r="G28" s="37"/>
      <c r="H28" s="51">
        <v>1</v>
      </c>
      <c r="I28" s="15"/>
    </row>
    <row r="29" spans="1:9" x14ac:dyDescent="0.25">
      <c r="A29" s="11" t="s">
        <v>2</v>
      </c>
      <c r="B29" s="49" t="s">
        <v>177</v>
      </c>
      <c r="C29" s="13">
        <f>SUM(D29:I29)</f>
        <v>4</v>
      </c>
      <c r="D29" s="37">
        <v>2</v>
      </c>
      <c r="E29" s="37">
        <v>2</v>
      </c>
      <c r="F29" s="37"/>
      <c r="G29" s="37"/>
      <c r="H29" s="51"/>
      <c r="I29" s="15"/>
    </row>
    <row r="30" spans="1:9" x14ac:dyDescent="0.25">
      <c r="A30" s="11" t="s">
        <v>3</v>
      </c>
      <c r="B30" s="34" t="s">
        <v>178</v>
      </c>
      <c r="C30" s="13">
        <f>SUM(D30:I30)</f>
        <v>4</v>
      </c>
      <c r="D30" s="37">
        <v>1</v>
      </c>
      <c r="E30" s="37">
        <v>2</v>
      </c>
      <c r="F30" s="37">
        <v>1</v>
      </c>
      <c r="G30" s="37"/>
      <c r="H30" s="51"/>
      <c r="I30" s="15"/>
    </row>
    <row r="31" spans="1:9" x14ac:dyDescent="0.25">
      <c r="A31" s="11" t="s">
        <v>10</v>
      </c>
      <c r="B31" s="34" t="s">
        <v>105</v>
      </c>
      <c r="C31" s="13">
        <f>SUM(D31:I31)</f>
        <v>3</v>
      </c>
      <c r="D31" s="37"/>
      <c r="E31" s="37"/>
      <c r="F31" s="37">
        <v>2</v>
      </c>
      <c r="G31" s="37"/>
      <c r="H31" s="51">
        <v>1</v>
      </c>
      <c r="I31" s="15"/>
    </row>
    <row r="32" spans="1:9" x14ac:dyDescent="0.25">
      <c r="A32" s="11" t="s">
        <v>11</v>
      </c>
      <c r="B32" s="34" t="s">
        <v>31</v>
      </c>
      <c r="C32" s="13">
        <f>SUM(D32:I32)</f>
        <v>3</v>
      </c>
      <c r="D32" s="37">
        <v>1</v>
      </c>
      <c r="E32" s="37">
        <v>1</v>
      </c>
      <c r="F32" s="37"/>
      <c r="G32" s="37">
        <v>1</v>
      </c>
      <c r="H32" s="51"/>
      <c r="I32" s="15"/>
    </row>
    <row r="33" spans="1:9" s="26" customFormat="1" x14ac:dyDescent="0.25">
      <c r="A33" s="34" t="s">
        <v>12</v>
      </c>
      <c r="B33" s="34" t="s">
        <v>179</v>
      </c>
      <c r="C33" s="36">
        <f>SUM(D33:I33)</f>
        <v>3</v>
      </c>
      <c r="D33" s="37">
        <v>2</v>
      </c>
      <c r="E33" s="37">
        <v>1</v>
      </c>
      <c r="F33" s="37"/>
      <c r="G33" s="37"/>
      <c r="H33" s="51"/>
      <c r="I33" s="37"/>
    </row>
    <row r="34" spans="1:9" s="26" customFormat="1" x14ac:dyDescent="0.25">
      <c r="A34" s="34" t="s">
        <v>20</v>
      </c>
      <c r="B34" s="34" t="s">
        <v>108</v>
      </c>
      <c r="C34" s="36">
        <f>SUM(D34:I34)</f>
        <v>2</v>
      </c>
      <c r="D34" s="37">
        <v>1</v>
      </c>
      <c r="E34" s="37"/>
      <c r="F34" s="37"/>
      <c r="G34" s="37"/>
      <c r="H34" s="51">
        <v>1</v>
      </c>
      <c r="I34" s="37"/>
    </row>
    <row r="35" spans="1:9" s="26" customFormat="1" x14ac:dyDescent="0.25">
      <c r="A35" s="34" t="s">
        <v>21</v>
      </c>
      <c r="B35" s="34" t="s">
        <v>181</v>
      </c>
      <c r="C35" s="36">
        <f>SUM(D35:I35)</f>
        <v>2</v>
      </c>
      <c r="D35" s="37">
        <v>2</v>
      </c>
      <c r="E35" s="37"/>
      <c r="F35" s="37"/>
      <c r="G35" s="37"/>
      <c r="H35" s="51"/>
      <c r="I35" s="37"/>
    </row>
    <row r="36" spans="1:9" s="26" customFormat="1" x14ac:dyDescent="0.25">
      <c r="A36" s="34" t="s">
        <v>22</v>
      </c>
      <c r="B36" s="34" t="s">
        <v>183</v>
      </c>
      <c r="C36" s="36">
        <f>SUM(D36:I36)</f>
        <v>2</v>
      </c>
      <c r="D36" s="37">
        <v>2</v>
      </c>
      <c r="E36" s="37"/>
      <c r="F36" s="37"/>
      <c r="G36" s="37"/>
      <c r="H36" s="51"/>
      <c r="I36" s="37"/>
    </row>
    <row r="37" spans="1:9" s="26" customFormat="1" x14ac:dyDescent="0.25">
      <c r="A37" s="34" t="s">
        <v>23</v>
      </c>
      <c r="B37" s="34" t="s">
        <v>185</v>
      </c>
      <c r="C37" s="36">
        <f>SUM(D37:I37)</f>
        <v>2</v>
      </c>
      <c r="D37" s="37">
        <v>2</v>
      </c>
      <c r="E37" s="37"/>
      <c r="F37" s="37"/>
      <c r="G37" s="37"/>
      <c r="H37" s="51"/>
      <c r="I37" s="37"/>
    </row>
    <row r="38" spans="1:9" s="26" customFormat="1" x14ac:dyDescent="0.25">
      <c r="A38" s="34" t="s">
        <v>24</v>
      </c>
      <c r="B38" s="49" t="s">
        <v>34</v>
      </c>
      <c r="C38" s="36">
        <f>SUM(D38:I38)</f>
        <v>2</v>
      </c>
      <c r="D38" s="37"/>
      <c r="E38" s="37">
        <v>1</v>
      </c>
      <c r="F38" s="37">
        <v>1</v>
      </c>
      <c r="G38" s="37"/>
      <c r="H38" s="51"/>
      <c r="I38" s="37"/>
    </row>
    <row r="39" spans="1:9" s="26" customFormat="1" x14ac:dyDescent="0.25">
      <c r="A39" s="34" t="s">
        <v>25</v>
      </c>
      <c r="B39" s="34" t="s">
        <v>106</v>
      </c>
      <c r="C39" s="36">
        <f>SUM(D39:I39)</f>
        <v>1</v>
      </c>
      <c r="D39" s="37"/>
      <c r="E39" s="37"/>
      <c r="F39" s="37"/>
      <c r="G39" s="37"/>
      <c r="H39" s="51">
        <v>1</v>
      </c>
      <c r="I39" s="37"/>
    </row>
    <row r="40" spans="1:9" s="26" customFormat="1" x14ac:dyDescent="0.25">
      <c r="A40" s="34" t="s">
        <v>26</v>
      </c>
      <c r="B40" s="49" t="s">
        <v>273</v>
      </c>
      <c r="C40" s="36">
        <f>SUM(D40:I40)</f>
        <v>1</v>
      </c>
      <c r="D40" s="37"/>
      <c r="E40" s="37"/>
      <c r="F40" s="37">
        <v>1</v>
      </c>
      <c r="G40" s="37"/>
      <c r="H40" s="51"/>
      <c r="I40" s="37"/>
    </row>
    <row r="41" spans="1:9" s="26" customFormat="1" x14ac:dyDescent="0.25">
      <c r="A41" s="34" t="s">
        <v>27</v>
      </c>
      <c r="B41" s="49" t="s">
        <v>184</v>
      </c>
      <c r="C41" s="36">
        <f>SUM(D41:I41)</f>
        <v>1</v>
      </c>
      <c r="D41" s="37">
        <v>1</v>
      </c>
      <c r="E41" s="37"/>
      <c r="F41" s="37"/>
      <c r="G41" s="37"/>
      <c r="H41" s="51"/>
      <c r="I41" s="37"/>
    </row>
    <row r="42" spans="1:9" s="26" customFormat="1" x14ac:dyDescent="0.25">
      <c r="A42" s="34" t="s">
        <v>29</v>
      </c>
      <c r="B42" s="107" t="s">
        <v>182</v>
      </c>
      <c r="C42" s="36">
        <f>SUM(D42:I42)</f>
        <v>1</v>
      </c>
      <c r="D42" s="37">
        <v>1</v>
      </c>
      <c r="E42" s="37"/>
      <c r="F42" s="37"/>
      <c r="G42" s="37"/>
      <c r="H42" s="51"/>
      <c r="I42" s="37"/>
    </row>
    <row r="43" spans="1:9" s="45" customFormat="1" x14ac:dyDescent="0.25">
      <c r="A43" s="49" t="s">
        <v>28</v>
      </c>
      <c r="B43" s="107" t="s">
        <v>272</v>
      </c>
      <c r="C43" s="36">
        <f>SUM(D43:I43)</f>
        <v>1</v>
      </c>
      <c r="D43" s="51"/>
      <c r="E43" s="51">
        <v>1</v>
      </c>
      <c r="F43" s="51"/>
      <c r="G43" s="51"/>
      <c r="H43" s="51"/>
      <c r="I43" s="51"/>
    </row>
    <row r="44" spans="1:9" s="45" customFormat="1" x14ac:dyDescent="0.25">
      <c r="A44" s="49" t="s">
        <v>186</v>
      </c>
      <c r="B44" s="107" t="s">
        <v>117</v>
      </c>
      <c r="C44" s="36">
        <f>SUM(D44:I44)</f>
        <v>1</v>
      </c>
      <c r="D44" s="51"/>
      <c r="E44" s="51"/>
      <c r="F44" s="51"/>
      <c r="G44" s="51"/>
      <c r="H44" s="51">
        <v>1</v>
      </c>
      <c r="I44" s="51"/>
    </row>
    <row r="45" spans="1:9" s="45" customFormat="1" x14ac:dyDescent="0.25">
      <c r="A45" s="49" t="s">
        <v>187</v>
      </c>
      <c r="B45" s="107" t="s">
        <v>269</v>
      </c>
      <c r="C45" s="36">
        <f>SUM(D45:I45)</f>
        <v>1</v>
      </c>
      <c r="D45" s="51"/>
      <c r="E45" s="51"/>
      <c r="F45" s="51"/>
      <c r="G45" s="51">
        <v>1</v>
      </c>
      <c r="H45" s="51"/>
      <c r="I45" s="51"/>
    </row>
    <row r="46" spans="1:9" s="45" customFormat="1" x14ac:dyDescent="0.25">
      <c r="A46" s="49" t="s">
        <v>274</v>
      </c>
      <c r="B46" s="49" t="s">
        <v>30</v>
      </c>
      <c r="C46" s="36"/>
      <c r="D46" s="51"/>
      <c r="E46" s="51"/>
      <c r="F46" s="51"/>
      <c r="G46" s="51"/>
      <c r="H46" s="51"/>
      <c r="I46" s="51">
        <v>1</v>
      </c>
    </row>
    <row r="47" spans="1:9" s="45" customFormat="1" x14ac:dyDescent="0.25">
      <c r="A47" s="49" t="s">
        <v>275</v>
      </c>
      <c r="B47" s="49" t="s">
        <v>39</v>
      </c>
      <c r="C47" s="36"/>
      <c r="D47" s="51"/>
      <c r="E47" s="51"/>
      <c r="F47" s="51"/>
      <c r="G47" s="51"/>
      <c r="H47" s="51"/>
      <c r="I47" s="51">
        <v>7</v>
      </c>
    </row>
    <row r="48" spans="1:9" x14ac:dyDescent="0.25">
      <c r="A48" s="5"/>
      <c r="B48" s="5"/>
      <c r="C48" s="7"/>
      <c r="D48" s="6"/>
      <c r="E48" s="29"/>
      <c r="F48" s="29"/>
      <c r="G48" s="29"/>
      <c r="H48" s="47"/>
      <c r="I48" s="14"/>
    </row>
    <row r="49" spans="1:9" s="1" customFormat="1" x14ac:dyDescent="0.25">
      <c r="A49" s="68"/>
      <c r="B49" s="69"/>
      <c r="C49" s="70">
        <f>SUM(C6:C48)</f>
        <v>684</v>
      </c>
      <c r="D49" s="76">
        <f t="shared" ref="D49:I49" si="0">SUM(D6:D47)</f>
        <v>165</v>
      </c>
      <c r="E49" s="84">
        <f t="shared" si="0"/>
        <v>170</v>
      </c>
      <c r="F49" s="84">
        <f t="shared" si="0"/>
        <v>135</v>
      </c>
      <c r="G49" s="110">
        <f t="shared" si="0"/>
        <v>135</v>
      </c>
      <c r="H49" s="84">
        <f t="shared" si="0"/>
        <v>79</v>
      </c>
      <c r="I49" s="84">
        <f t="shared" si="0"/>
        <v>8</v>
      </c>
    </row>
    <row r="50" spans="1:9" x14ac:dyDescent="0.25">
      <c r="A50" s="68"/>
      <c r="B50" s="69" t="s">
        <v>275</v>
      </c>
      <c r="C50" s="70"/>
      <c r="D50" s="76">
        <v>33</v>
      </c>
      <c r="E50" s="84">
        <v>30</v>
      </c>
      <c r="F50" s="84">
        <v>25</v>
      </c>
      <c r="G50" s="110">
        <v>18</v>
      </c>
      <c r="H50" s="84">
        <v>26</v>
      </c>
      <c r="I50" s="84">
        <v>2</v>
      </c>
    </row>
  </sheetData>
  <sortState ref="B6:I45">
    <sortCondition descending="1" ref="C6:C45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A40" sqref="A40"/>
    </sheetView>
  </sheetViews>
  <sheetFormatPr baseColWidth="10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7" t="s">
        <v>42</v>
      </c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1"/>
    </row>
    <row r="5" spans="1:29" x14ac:dyDescent="0.25">
      <c r="A5" s="34">
        <v>1</v>
      </c>
      <c r="B5" s="34" t="s">
        <v>100</v>
      </c>
      <c r="C5" s="35">
        <v>28</v>
      </c>
      <c r="D5" s="29" t="s">
        <v>378</v>
      </c>
      <c r="E5" s="29" t="s">
        <v>379</v>
      </c>
      <c r="F5" s="29" t="s">
        <v>380</v>
      </c>
      <c r="G5" s="29" t="s">
        <v>381</v>
      </c>
      <c r="H5" s="29" t="s">
        <v>331</v>
      </c>
      <c r="I5" s="29" t="s">
        <v>382</v>
      </c>
      <c r="J5" s="29" t="s">
        <v>383</v>
      </c>
      <c r="K5" s="29" t="s">
        <v>384</v>
      </c>
      <c r="L5" s="29" t="s">
        <v>385</v>
      </c>
      <c r="M5" s="29" t="s">
        <v>386</v>
      </c>
      <c r="N5" s="29" t="s">
        <v>387</v>
      </c>
      <c r="O5" s="29" t="s">
        <v>298</v>
      </c>
      <c r="P5" s="29" t="s">
        <v>388</v>
      </c>
      <c r="Q5" s="29" t="s">
        <v>389</v>
      </c>
      <c r="R5" s="29" t="s">
        <v>390</v>
      </c>
      <c r="S5" s="29" t="s">
        <v>391</v>
      </c>
      <c r="T5" s="29" t="s">
        <v>392</v>
      </c>
      <c r="U5" s="29" t="s">
        <v>393</v>
      </c>
      <c r="V5" s="29" t="s">
        <v>394</v>
      </c>
      <c r="W5" s="29"/>
      <c r="X5" s="29"/>
      <c r="Y5" s="29"/>
      <c r="Z5" s="29"/>
      <c r="AA5" s="29"/>
      <c r="AB5" s="29"/>
      <c r="AC5" s="29"/>
    </row>
    <row r="6" spans="1:29" s="45" customFormat="1" x14ac:dyDescent="0.25">
      <c r="A6" s="49"/>
      <c r="B6" s="49"/>
      <c r="C6" s="50"/>
      <c r="D6" s="47" t="s">
        <v>395</v>
      </c>
      <c r="E6" s="47" t="s">
        <v>396</v>
      </c>
      <c r="F6" s="47" t="s">
        <v>290</v>
      </c>
      <c r="G6" s="47" t="s">
        <v>397</v>
      </c>
      <c r="H6" s="47" t="s">
        <v>347</v>
      </c>
      <c r="I6" s="47" t="s">
        <v>398</v>
      </c>
      <c r="J6" s="47" t="s">
        <v>399</v>
      </c>
      <c r="K6" s="47" t="s">
        <v>400</v>
      </c>
      <c r="L6" s="47" t="s">
        <v>312</v>
      </c>
      <c r="M6" s="47" t="s">
        <v>401</v>
      </c>
      <c r="N6" s="108" t="s">
        <v>402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x14ac:dyDescent="0.25">
      <c r="A7" s="34">
        <v>2</v>
      </c>
      <c r="B7" s="34" t="s">
        <v>94</v>
      </c>
      <c r="C7" s="35">
        <v>22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34">
        <v>3</v>
      </c>
      <c r="B8" s="34" t="s">
        <v>115</v>
      </c>
      <c r="C8" s="35">
        <v>12</v>
      </c>
      <c r="D8" s="29" t="s">
        <v>414</v>
      </c>
      <c r="E8" s="29" t="s">
        <v>259</v>
      </c>
      <c r="F8" s="29" t="s">
        <v>304</v>
      </c>
      <c r="G8" s="29" t="s">
        <v>415</v>
      </c>
      <c r="H8" s="29" t="s">
        <v>301</v>
      </c>
      <c r="I8" s="29" t="s">
        <v>355</v>
      </c>
      <c r="J8" s="29" t="s">
        <v>416</v>
      </c>
      <c r="K8" s="29" t="s">
        <v>353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34">
        <v>4</v>
      </c>
      <c r="B9" s="34" t="s">
        <v>102</v>
      </c>
      <c r="C9" s="35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34">
        <v>5</v>
      </c>
      <c r="B10" s="34" t="s">
        <v>75</v>
      </c>
      <c r="C10" s="35">
        <v>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34">
        <v>6</v>
      </c>
      <c r="B11" s="34" t="s">
        <v>111</v>
      </c>
      <c r="C11" s="35">
        <v>7</v>
      </c>
      <c r="D11" s="29" t="s">
        <v>411</v>
      </c>
      <c r="E11" s="29" t="s">
        <v>107</v>
      </c>
      <c r="F11" s="29" t="s">
        <v>350</v>
      </c>
      <c r="G11" s="29" t="s">
        <v>288</v>
      </c>
      <c r="H11" s="29" t="s">
        <v>410</v>
      </c>
      <c r="I11" s="29" t="s">
        <v>330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34">
        <v>7</v>
      </c>
      <c r="B12" s="34" t="s">
        <v>109</v>
      </c>
      <c r="C12" s="35">
        <v>7</v>
      </c>
      <c r="D12" s="29" t="s">
        <v>412</v>
      </c>
      <c r="E12" s="29" t="s">
        <v>413</v>
      </c>
      <c r="F12" s="29" t="s">
        <v>297</v>
      </c>
      <c r="G12" s="29" t="s">
        <v>298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34">
        <v>8</v>
      </c>
      <c r="B13" s="34" t="s">
        <v>84</v>
      </c>
      <c r="C13" s="35">
        <v>7</v>
      </c>
      <c r="D13" s="29" t="s">
        <v>264</v>
      </c>
      <c r="E13" s="29" t="s">
        <v>417</v>
      </c>
      <c r="F13" s="29" t="s">
        <v>280</v>
      </c>
      <c r="G13" s="29" t="s">
        <v>418</v>
      </c>
      <c r="H13" s="29" t="s">
        <v>419</v>
      </c>
      <c r="I13" s="29" t="s">
        <v>26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34">
        <v>9</v>
      </c>
      <c r="B14" s="34" t="s">
        <v>4</v>
      </c>
      <c r="C14" s="35">
        <v>7</v>
      </c>
      <c r="D14" s="29" t="s">
        <v>304</v>
      </c>
      <c r="E14" s="29" t="s">
        <v>248</v>
      </c>
      <c r="F14" s="29" t="s">
        <v>250</v>
      </c>
      <c r="G14" s="29" t="s">
        <v>82</v>
      </c>
      <c r="H14" s="29" t="s">
        <v>420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34">
        <v>10</v>
      </c>
      <c r="B15" s="34" t="s">
        <v>104</v>
      </c>
      <c r="C15" s="35">
        <v>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34">
        <v>11</v>
      </c>
      <c r="B16" s="34" t="s">
        <v>180</v>
      </c>
      <c r="C16" s="35">
        <v>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34">
        <v>12</v>
      </c>
      <c r="B17" s="34" t="s">
        <v>32</v>
      </c>
      <c r="C17" s="35">
        <v>5</v>
      </c>
      <c r="D17" s="29" t="s">
        <v>408</v>
      </c>
      <c r="E17" s="29" t="s">
        <v>409</v>
      </c>
      <c r="F17" s="29" t="s">
        <v>268</v>
      </c>
      <c r="G17" s="29" t="s">
        <v>243</v>
      </c>
      <c r="H17" s="29" t="s">
        <v>83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34">
        <v>13</v>
      </c>
      <c r="B18" s="34" t="s">
        <v>113</v>
      </c>
      <c r="C18" s="35"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34">
        <v>14</v>
      </c>
      <c r="B19" s="34" t="s">
        <v>83</v>
      </c>
      <c r="C19" s="35">
        <v>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34">
        <v>15</v>
      </c>
      <c r="B20" s="34" t="s">
        <v>72</v>
      </c>
      <c r="C20" s="35">
        <v>4</v>
      </c>
      <c r="D20" s="29" t="s">
        <v>403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34">
        <v>16</v>
      </c>
      <c r="B21" s="34" t="s">
        <v>96</v>
      </c>
      <c r="C21" s="35">
        <v>4</v>
      </c>
      <c r="D21" s="29" t="s">
        <v>405</v>
      </c>
      <c r="E21" s="29" t="s">
        <v>406</v>
      </c>
      <c r="F21" s="29" t="s">
        <v>407</v>
      </c>
      <c r="G21" s="29" t="s">
        <v>33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34">
        <v>17</v>
      </c>
      <c r="B22" s="34" t="s">
        <v>177</v>
      </c>
      <c r="C22" s="35">
        <v>2</v>
      </c>
      <c r="D22" s="29" t="s">
        <v>374</v>
      </c>
      <c r="E22" s="29" t="s">
        <v>375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34" t="s">
        <v>5</v>
      </c>
      <c r="B23" s="34" t="s">
        <v>181</v>
      </c>
      <c r="C23" s="35">
        <v>2</v>
      </c>
      <c r="D23" s="29" t="s">
        <v>376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34" t="s">
        <v>8</v>
      </c>
      <c r="B24" s="34" t="s">
        <v>33</v>
      </c>
      <c r="C24" s="35">
        <v>2</v>
      </c>
      <c r="D24" s="29" t="s">
        <v>377</v>
      </c>
      <c r="E24" s="29" t="s">
        <v>319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34" t="s">
        <v>18</v>
      </c>
      <c r="B25" s="34" t="s">
        <v>183</v>
      </c>
      <c r="C25" s="35">
        <v>2</v>
      </c>
      <c r="D25" s="29" t="s">
        <v>404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34" t="s">
        <v>9</v>
      </c>
      <c r="B26" s="34" t="s">
        <v>179</v>
      </c>
      <c r="C26" s="35">
        <v>2</v>
      </c>
      <c r="D26" s="29" t="s">
        <v>422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34" t="s">
        <v>0</v>
      </c>
      <c r="B27" s="34" t="s">
        <v>185</v>
      </c>
      <c r="C27" s="35">
        <v>2</v>
      </c>
      <c r="D27" s="29" t="s">
        <v>423</v>
      </c>
      <c r="E27" s="29" t="s">
        <v>424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34" t="s">
        <v>1</v>
      </c>
      <c r="B28" s="34" t="s">
        <v>103</v>
      </c>
      <c r="C28" s="35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34" t="s">
        <v>2</v>
      </c>
      <c r="B29" s="34" t="s">
        <v>114</v>
      </c>
      <c r="C29" s="35">
        <v>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34" t="s">
        <v>3</v>
      </c>
      <c r="B30" s="34" t="s">
        <v>184</v>
      </c>
      <c r="C30" s="35">
        <v>1</v>
      </c>
      <c r="D30" s="29" t="s">
        <v>421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34" t="s">
        <v>10</v>
      </c>
      <c r="B31" s="34" t="s">
        <v>31</v>
      </c>
      <c r="C31" s="35">
        <v>1</v>
      </c>
      <c r="D31" s="29" t="s">
        <v>350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34" t="s">
        <v>11</v>
      </c>
      <c r="B32" s="34" t="s">
        <v>178</v>
      </c>
      <c r="C32" s="35">
        <v>1</v>
      </c>
      <c r="D32" s="29" t="s">
        <v>425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34" t="s">
        <v>12</v>
      </c>
      <c r="B33" s="34" t="s">
        <v>70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34" t="s">
        <v>20</v>
      </c>
      <c r="B34" s="34" t="s">
        <v>35</v>
      </c>
      <c r="C34" s="35">
        <v>1</v>
      </c>
      <c r="D34" s="29" t="s">
        <v>426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5" customFormat="1" x14ac:dyDescent="0.25">
      <c r="A35" s="49" t="s">
        <v>21</v>
      </c>
      <c r="B35" s="49" t="s">
        <v>108</v>
      </c>
      <c r="C35" s="50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45" customFormat="1" x14ac:dyDescent="0.25">
      <c r="A36" s="49" t="s">
        <v>22</v>
      </c>
      <c r="B36" s="107" t="s">
        <v>182</v>
      </c>
      <c r="C36" s="50">
        <v>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s="45" customFormat="1" x14ac:dyDescent="0.25">
      <c r="A37" s="49" t="s">
        <v>23</v>
      </c>
      <c r="B37" s="49" t="s">
        <v>30</v>
      </c>
      <c r="C37" s="5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x14ac:dyDescent="0.25">
      <c r="A38" s="34" t="s">
        <v>24</v>
      </c>
      <c r="B38" s="34" t="s">
        <v>39</v>
      </c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28"/>
      <c r="B39" s="28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25" customFormat="1" x14ac:dyDescent="0.25">
      <c r="A40" s="75"/>
      <c r="B40" s="82" t="s">
        <v>24</v>
      </c>
      <c r="C40" s="83">
        <f>SUM(C5:C39)</f>
        <v>165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5">
      <c r="A41" s="26"/>
      <c r="B41" s="25" t="s">
        <v>6</v>
      </c>
      <c r="C41" s="26"/>
    </row>
  </sheetData>
  <sortState ref="B7:K35">
    <sortCondition descending="1" ref="C7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ySplit="3" topLeftCell="A4" activePane="bottomLeft" state="frozen"/>
      <selection pane="bottomLeft" activeCell="A36" sqref="A36"/>
    </sheetView>
  </sheetViews>
  <sheetFormatPr baseColWidth="10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6" t="s">
        <v>41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5" spans="1:29" x14ac:dyDescent="0.25">
      <c r="A5" s="11">
        <v>1</v>
      </c>
      <c r="B5" s="34" t="s">
        <v>4</v>
      </c>
      <c r="C5" s="35">
        <v>43</v>
      </c>
      <c r="D5" s="29" t="s">
        <v>338</v>
      </c>
      <c r="E5" s="29" t="s">
        <v>337</v>
      </c>
      <c r="F5" s="29" t="s">
        <v>339</v>
      </c>
      <c r="G5" s="29" t="s">
        <v>340</v>
      </c>
      <c r="H5" s="6" t="s">
        <v>341</v>
      </c>
      <c r="I5" s="6" t="s">
        <v>342</v>
      </c>
      <c r="J5" s="6" t="s">
        <v>343</v>
      </c>
      <c r="K5" s="6" t="s">
        <v>344</v>
      </c>
      <c r="L5" s="6" t="s">
        <v>314</v>
      </c>
      <c r="M5" s="6" t="s">
        <v>250</v>
      </c>
      <c r="N5" s="6" t="s">
        <v>345</v>
      </c>
      <c r="O5" s="6" t="s">
        <v>159</v>
      </c>
      <c r="P5" s="6" t="s">
        <v>346</v>
      </c>
      <c r="Q5" s="6" t="s">
        <v>347</v>
      </c>
      <c r="R5" s="6" t="s">
        <v>308</v>
      </c>
      <c r="S5" s="6" t="s">
        <v>348</v>
      </c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5">
      <c r="A6" s="11">
        <v>2</v>
      </c>
      <c r="B6" s="34" t="s">
        <v>75</v>
      </c>
      <c r="C6" s="35">
        <v>19</v>
      </c>
      <c r="D6" s="29" t="s">
        <v>321</v>
      </c>
      <c r="E6" s="29" t="s">
        <v>267</v>
      </c>
      <c r="F6" s="29" t="s">
        <v>308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5">
      <c r="A7" s="11">
        <v>3</v>
      </c>
      <c r="B7" s="34" t="s">
        <v>84</v>
      </c>
      <c r="C7" s="35">
        <v>12</v>
      </c>
      <c r="D7" s="29" t="s">
        <v>322</v>
      </c>
      <c r="E7" s="29" t="s">
        <v>323</v>
      </c>
      <c r="F7" s="29" t="s">
        <v>324</v>
      </c>
      <c r="G7" s="29" t="s">
        <v>325</v>
      </c>
      <c r="H7" s="6" t="s">
        <v>89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25">
      <c r="A8" s="11">
        <v>4</v>
      </c>
      <c r="B8" s="34" t="s">
        <v>100</v>
      </c>
      <c r="C8" s="35">
        <v>11</v>
      </c>
      <c r="D8" s="29" t="s">
        <v>326</v>
      </c>
      <c r="E8" s="29" t="s">
        <v>327</v>
      </c>
      <c r="F8" s="29" t="s">
        <v>328</v>
      </c>
      <c r="G8" s="29" t="s">
        <v>329</v>
      </c>
      <c r="H8" s="6" t="s">
        <v>330</v>
      </c>
      <c r="I8" s="6" t="s">
        <v>331</v>
      </c>
      <c r="J8" s="6" t="s">
        <v>332</v>
      </c>
      <c r="K8" s="6" t="s">
        <v>333</v>
      </c>
      <c r="L8" s="6" t="s">
        <v>334</v>
      </c>
      <c r="M8" s="6" t="s">
        <v>111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25">
      <c r="A9" s="11">
        <v>5</v>
      </c>
      <c r="B9" s="11" t="s">
        <v>115</v>
      </c>
      <c r="C9" s="12">
        <v>10</v>
      </c>
      <c r="D9" s="6" t="s">
        <v>352</v>
      </c>
      <c r="E9" s="6" t="s">
        <v>69</v>
      </c>
      <c r="F9" s="6" t="s">
        <v>300</v>
      </c>
      <c r="G9" s="6" t="s">
        <v>353</v>
      </c>
      <c r="H9" s="6" t="s">
        <v>354</v>
      </c>
      <c r="I9" s="6" t="s">
        <v>104</v>
      </c>
      <c r="J9" s="6" t="s">
        <v>300</v>
      </c>
      <c r="K9" s="6" t="s">
        <v>355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25">
      <c r="A10" s="11">
        <v>6</v>
      </c>
      <c r="B10" s="11" t="s">
        <v>104</v>
      </c>
      <c r="C10" s="12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11">
        <v>7</v>
      </c>
      <c r="B11" s="11" t="s">
        <v>35</v>
      </c>
      <c r="C11" s="12">
        <v>8</v>
      </c>
      <c r="D11" s="6" t="s">
        <v>362</v>
      </c>
      <c r="E11" s="6" t="s">
        <v>272</v>
      </c>
      <c r="F11" s="6" t="s">
        <v>309</v>
      </c>
      <c r="G11" s="6" t="s">
        <v>363</v>
      </c>
      <c r="H11" s="6" t="s">
        <v>364</v>
      </c>
      <c r="I11" s="6" t="s">
        <v>365</v>
      </c>
      <c r="J11" s="6" t="s">
        <v>366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1">
        <v>8</v>
      </c>
      <c r="B12" s="11" t="s">
        <v>102</v>
      </c>
      <c r="C12" s="12">
        <v>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>
        <v>9</v>
      </c>
      <c r="B13" s="11" t="s">
        <v>111</v>
      </c>
      <c r="C13" s="12">
        <v>7</v>
      </c>
      <c r="D13" s="6" t="s">
        <v>349</v>
      </c>
      <c r="E13" s="6" t="s">
        <v>350</v>
      </c>
      <c r="F13" s="6" t="s">
        <v>243</v>
      </c>
      <c r="G13" s="6" t="s">
        <v>351</v>
      </c>
      <c r="H13" s="29" t="s">
        <v>330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>
        <v>10</v>
      </c>
      <c r="B14" s="11" t="s">
        <v>109</v>
      </c>
      <c r="C14" s="12">
        <v>6</v>
      </c>
      <c r="D14" s="6" t="s">
        <v>367</v>
      </c>
      <c r="E14" s="6" t="s">
        <v>368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>
        <v>11</v>
      </c>
      <c r="B15" s="11" t="s">
        <v>113</v>
      </c>
      <c r="C15" s="12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 t="s">
        <v>7</v>
      </c>
      <c r="B16" s="11" t="s">
        <v>96</v>
      </c>
      <c r="C16" s="12">
        <v>5</v>
      </c>
      <c r="D16" s="6" t="s">
        <v>356</v>
      </c>
      <c r="E16" s="6" t="s">
        <v>357</v>
      </c>
      <c r="F16" s="6" t="s">
        <v>358</v>
      </c>
      <c r="G16" s="6" t="s">
        <v>359</v>
      </c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1" t="s">
        <v>13</v>
      </c>
      <c r="B17" s="11" t="s">
        <v>32</v>
      </c>
      <c r="C17" s="12">
        <v>5</v>
      </c>
      <c r="D17" s="6" t="s">
        <v>369</v>
      </c>
      <c r="E17" s="6" t="s">
        <v>370</v>
      </c>
      <c r="F17" s="6" t="s">
        <v>83</v>
      </c>
      <c r="G17" s="6" t="s">
        <v>371</v>
      </c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11" t="s">
        <v>14</v>
      </c>
      <c r="B18" s="11" t="s">
        <v>94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11" t="s">
        <v>15</v>
      </c>
      <c r="B19" s="11" t="s">
        <v>83</v>
      </c>
      <c r="C19" s="12">
        <v>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11" t="s">
        <v>16</v>
      </c>
      <c r="B20" s="11" t="s">
        <v>177</v>
      </c>
      <c r="C20" s="12">
        <v>2</v>
      </c>
      <c r="D20" s="6" t="s">
        <v>335</v>
      </c>
      <c r="E20" s="6" t="s">
        <v>336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1" t="s">
        <v>17</v>
      </c>
      <c r="B21" s="11" t="s">
        <v>178</v>
      </c>
      <c r="C21" s="12">
        <v>2</v>
      </c>
      <c r="D21" s="6" t="s">
        <v>360</v>
      </c>
      <c r="E21" s="6" t="s">
        <v>361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25">
      <c r="A22" s="34" t="s">
        <v>5</v>
      </c>
      <c r="B22" s="34" t="s">
        <v>70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25">
      <c r="A23" s="34" t="s">
        <v>8</v>
      </c>
      <c r="B23" s="34" t="s">
        <v>159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25">
      <c r="A24" s="34" t="s">
        <v>18</v>
      </c>
      <c r="B24" s="34" t="s">
        <v>31</v>
      </c>
      <c r="C24" s="35">
        <v>1</v>
      </c>
      <c r="D24" s="29" t="s">
        <v>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25">
      <c r="A25" s="34" t="s">
        <v>9</v>
      </c>
      <c r="B25" s="34" t="s">
        <v>114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25">
      <c r="A26" s="34" t="s">
        <v>0</v>
      </c>
      <c r="B26" s="34" t="s">
        <v>179</v>
      </c>
      <c r="C26" s="35">
        <v>1</v>
      </c>
      <c r="D26" s="29" t="s">
        <v>372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34" t="s">
        <v>1</v>
      </c>
      <c r="B27" s="34" t="s">
        <v>34</v>
      </c>
      <c r="C27" s="35">
        <v>1</v>
      </c>
      <c r="D27" s="29" t="s">
        <v>373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34" t="s">
        <v>2</v>
      </c>
      <c r="B28" s="34" t="s">
        <v>33</v>
      </c>
      <c r="C28" s="35">
        <v>1</v>
      </c>
      <c r="D28" s="29" t="s">
        <v>95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34" t="s">
        <v>3</v>
      </c>
      <c r="B29" s="34" t="s">
        <v>72</v>
      </c>
      <c r="C29" s="35">
        <v>1</v>
      </c>
      <c r="D29" s="29" t="s">
        <v>73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34" t="s">
        <v>10</v>
      </c>
      <c r="B30" s="34" t="s">
        <v>69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34" t="s">
        <v>11</v>
      </c>
      <c r="B31" s="34" t="s">
        <v>180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x14ac:dyDescent="0.25">
      <c r="A32" s="34" t="s">
        <v>12</v>
      </c>
      <c r="B32" s="107" t="s">
        <v>272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6" customFormat="1" x14ac:dyDescent="0.25">
      <c r="A33" s="34" t="s">
        <v>20</v>
      </c>
      <c r="B33" s="34" t="s">
        <v>30</v>
      </c>
      <c r="C33" s="35"/>
      <c r="D33" s="46" t="s">
        <v>170</v>
      </c>
      <c r="E33" s="108" t="s">
        <v>192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6" customFormat="1" x14ac:dyDescent="0.25">
      <c r="A34" s="34" t="s">
        <v>21</v>
      </c>
      <c r="B34" s="34" t="s">
        <v>39</v>
      </c>
      <c r="C34" s="35"/>
      <c r="D34" s="108" t="s">
        <v>202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5"/>
      <c r="B35" s="5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1" customFormat="1" x14ac:dyDescent="0.25">
      <c r="A36" s="54"/>
      <c r="B36" s="85" t="s">
        <v>21</v>
      </c>
      <c r="C36" s="86">
        <f>SUM(C5:C35)</f>
        <v>170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8" spans="1:29" ht="12" x14ac:dyDescent="0.2">
      <c r="A38" s="2"/>
      <c r="B38" s="2"/>
      <c r="C38" s="3"/>
    </row>
  </sheetData>
  <sortState ref="B5:S31">
    <sortCondition descending="1" ref="C5:C3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6" t="s">
        <v>188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5" spans="1:29" x14ac:dyDescent="0.25">
      <c r="A5" s="34">
        <v>1</v>
      </c>
      <c r="B5" s="34" t="s">
        <v>4</v>
      </c>
      <c r="C5" s="35">
        <v>28</v>
      </c>
      <c r="D5" s="29" t="s">
        <v>302</v>
      </c>
      <c r="E5" s="29" t="s">
        <v>305</v>
      </c>
      <c r="F5" s="29" t="s">
        <v>303</v>
      </c>
      <c r="G5" s="29" t="s">
        <v>304</v>
      </c>
      <c r="H5" s="29" t="s">
        <v>314</v>
      </c>
      <c r="I5" s="29" t="s">
        <v>306</v>
      </c>
      <c r="J5" s="29" t="s">
        <v>307</v>
      </c>
      <c r="K5" s="29" t="s">
        <v>308</v>
      </c>
      <c r="L5" s="29" t="s">
        <v>309</v>
      </c>
      <c r="M5" s="29" t="s">
        <v>177</v>
      </c>
      <c r="N5" s="29" t="s">
        <v>310</v>
      </c>
      <c r="O5" s="29" t="s">
        <v>311</v>
      </c>
      <c r="P5" s="29" t="s">
        <v>312</v>
      </c>
      <c r="Q5" s="29" t="s">
        <v>313</v>
      </c>
      <c r="R5" s="29" t="s">
        <v>107</v>
      </c>
      <c r="S5" s="29" t="s">
        <v>250</v>
      </c>
      <c r="T5" s="47" t="s">
        <v>294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34">
        <v>2</v>
      </c>
      <c r="B6" s="34" t="s">
        <v>75</v>
      </c>
      <c r="C6" s="35">
        <v>25</v>
      </c>
      <c r="D6" s="29" t="s">
        <v>294</v>
      </c>
      <c r="E6" s="29" t="s">
        <v>295</v>
      </c>
      <c r="F6" s="29" t="s">
        <v>267</v>
      </c>
      <c r="G6" s="29" t="s">
        <v>296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7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34">
        <v>3</v>
      </c>
      <c r="B7" s="34" t="s">
        <v>84</v>
      </c>
      <c r="C7" s="35">
        <v>22</v>
      </c>
      <c r="D7" s="29" t="s">
        <v>276</v>
      </c>
      <c r="E7" s="29" t="s">
        <v>278</v>
      </c>
      <c r="F7" s="29" t="s">
        <v>277</v>
      </c>
      <c r="G7" s="29" t="s">
        <v>14</v>
      </c>
      <c r="H7" s="29" t="s">
        <v>3</v>
      </c>
      <c r="I7" s="29" t="s">
        <v>279</v>
      </c>
      <c r="J7" s="29" t="s">
        <v>0</v>
      </c>
      <c r="K7" s="29" t="s">
        <v>280</v>
      </c>
      <c r="L7" s="29" t="s">
        <v>281</v>
      </c>
      <c r="M7" s="29" t="s">
        <v>282</v>
      </c>
      <c r="N7" s="29" t="s">
        <v>20</v>
      </c>
      <c r="O7" s="29" t="s">
        <v>283</v>
      </c>
      <c r="P7" s="29" t="s">
        <v>284</v>
      </c>
      <c r="Q7" s="29" t="s">
        <v>285</v>
      </c>
      <c r="R7" s="29" t="s">
        <v>286</v>
      </c>
      <c r="S7" s="29" t="s">
        <v>2</v>
      </c>
      <c r="T7" s="108" t="s">
        <v>93</v>
      </c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34">
        <v>4</v>
      </c>
      <c r="B8" s="34" t="s">
        <v>115</v>
      </c>
      <c r="C8" s="35">
        <v>9</v>
      </c>
      <c r="D8" s="29" t="s">
        <v>299</v>
      </c>
      <c r="E8" s="29" t="s">
        <v>300</v>
      </c>
      <c r="F8" s="29" t="s">
        <v>301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34">
        <v>5</v>
      </c>
      <c r="B9" s="34" t="s">
        <v>100</v>
      </c>
      <c r="C9" s="35">
        <v>6</v>
      </c>
      <c r="D9" s="29" t="s">
        <v>289</v>
      </c>
      <c r="E9" s="29" t="s">
        <v>290</v>
      </c>
      <c r="F9" s="29" t="s">
        <v>291</v>
      </c>
      <c r="G9" s="29" t="s">
        <v>292</v>
      </c>
      <c r="H9" s="29" t="s">
        <v>293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34">
        <v>6</v>
      </c>
      <c r="B10" s="34" t="s">
        <v>83</v>
      </c>
      <c r="C10" s="35">
        <v>6</v>
      </c>
      <c r="D10" s="29" t="s">
        <v>315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34">
        <v>7</v>
      </c>
      <c r="B11" s="34" t="s">
        <v>159</v>
      </c>
      <c r="C11" s="35">
        <v>5</v>
      </c>
      <c r="D11" s="108" t="s">
        <v>93</v>
      </c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34">
        <v>8</v>
      </c>
      <c r="B12" s="34" t="s">
        <v>94</v>
      </c>
      <c r="C12" s="35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34">
        <v>9</v>
      </c>
      <c r="B13" s="34" t="s">
        <v>113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34">
        <v>10</v>
      </c>
      <c r="B14" s="34" t="s">
        <v>69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8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34">
        <v>11</v>
      </c>
      <c r="B15" s="34" t="s">
        <v>111</v>
      </c>
      <c r="C15" s="35">
        <v>3</v>
      </c>
      <c r="D15" s="29" t="s">
        <v>287</v>
      </c>
      <c r="E15" s="29" t="s">
        <v>103</v>
      </c>
      <c r="F15" s="29" t="s">
        <v>288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34" t="s">
        <v>7</v>
      </c>
      <c r="B16" s="34" t="s">
        <v>109</v>
      </c>
      <c r="C16" s="35">
        <v>3</v>
      </c>
      <c r="D16" s="29" t="s">
        <v>297</v>
      </c>
      <c r="E16" s="29" t="s">
        <v>298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34" t="s">
        <v>13</v>
      </c>
      <c r="B17" s="34" t="s">
        <v>104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34" t="s">
        <v>14</v>
      </c>
      <c r="B18" s="34" t="s">
        <v>105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34" t="s">
        <v>15</v>
      </c>
      <c r="B19" s="34" t="s">
        <v>114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34" t="s">
        <v>16</v>
      </c>
      <c r="B20" s="34" t="s">
        <v>102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34" t="s">
        <v>17</v>
      </c>
      <c r="B21" s="34" t="s">
        <v>70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34" t="s">
        <v>5</v>
      </c>
      <c r="B22" s="34" t="s">
        <v>35</v>
      </c>
      <c r="C22" s="35">
        <v>1</v>
      </c>
      <c r="D22" s="29" t="s">
        <v>32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34" t="s">
        <v>8</v>
      </c>
      <c r="B23" s="34" t="s">
        <v>273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34" t="s">
        <v>18</v>
      </c>
      <c r="B24" s="34" t="s">
        <v>34</v>
      </c>
      <c r="C24" s="35">
        <v>1</v>
      </c>
      <c r="D24" s="29" t="s">
        <v>316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34" t="s">
        <v>9</v>
      </c>
      <c r="B25" s="34" t="s">
        <v>96</v>
      </c>
      <c r="C25" s="35">
        <v>1</v>
      </c>
      <c r="D25" s="29" t="s">
        <v>317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34" t="s">
        <v>0</v>
      </c>
      <c r="B26" s="34" t="s">
        <v>178</v>
      </c>
      <c r="C26" s="35">
        <v>1</v>
      </c>
      <c r="D26" s="29" t="s">
        <v>318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34" t="s">
        <v>1</v>
      </c>
      <c r="B27" s="34" t="s">
        <v>33</v>
      </c>
      <c r="C27" s="35">
        <v>1</v>
      </c>
      <c r="D27" s="29" t="s">
        <v>319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34" t="s">
        <v>2</v>
      </c>
      <c r="B28" s="34" t="s">
        <v>30</v>
      </c>
      <c r="C28" s="35"/>
      <c r="D28" s="108" t="s">
        <v>215</v>
      </c>
      <c r="E28" s="108"/>
      <c r="F28" s="108" t="s">
        <v>227</v>
      </c>
      <c r="G28" s="108"/>
      <c r="H28" s="108" t="s">
        <v>228</v>
      </c>
      <c r="I28" s="108"/>
      <c r="J28" s="46" t="s">
        <v>160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34" t="s">
        <v>3</v>
      </c>
      <c r="B29" s="34" t="s">
        <v>39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4"/>
      <c r="B31" s="85" t="s">
        <v>3</v>
      </c>
      <c r="C31" s="86">
        <f>SUM(C5:C30)</f>
        <v>135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T27">
    <sortCondition descending="1" ref="C5:C2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3" topLeftCell="A4" activePane="bottomLeft" state="frozen"/>
      <selection pane="bottomLeft" activeCell="A24" sqref="A24"/>
    </sheetView>
  </sheetViews>
  <sheetFormatPr baseColWidth="10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3" t="s">
        <v>241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/>
    </row>
    <row r="5" spans="1:29" x14ac:dyDescent="0.25">
      <c r="A5" s="34">
        <v>1</v>
      </c>
      <c r="B5" s="34" t="s">
        <v>4</v>
      </c>
      <c r="C5" s="35">
        <v>53</v>
      </c>
      <c r="D5" s="29" t="s">
        <v>244</v>
      </c>
      <c r="E5" s="29" t="s">
        <v>245</v>
      </c>
      <c r="F5" s="29" t="s">
        <v>246</v>
      </c>
      <c r="G5" s="29" t="s">
        <v>247</v>
      </c>
      <c r="H5" s="29" t="s">
        <v>78</v>
      </c>
      <c r="I5" s="29" t="s">
        <v>248</v>
      </c>
      <c r="J5" s="29" t="s">
        <v>75</v>
      </c>
      <c r="K5" s="29" t="s">
        <v>249</v>
      </c>
      <c r="L5" s="29" t="s">
        <v>250</v>
      </c>
      <c r="M5" s="29" t="s">
        <v>251</v>
      </c>
      <c r="N5" s="29" t="s">
        <v>114</v>
      </c>
      <c r="O5" s="29" t="s">
        <v>252</v>
      </c>
      <c r="P5" s="29" t="s">
        <v>253</v>
      </c>
      <c r="Q5" s="29" t="s">
        <v>185</v>
      </c>
      <c r="R5" s="29" t="s">
        <v>254</v>
      </c>
      <c r="S5" s="29" t="s">
        <v>255</v>
      </c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34">
        <v>2</v>
      </c>
      <c r="B6" s="34" t="s">
        <v>102</v>
      </c>
      <c r="C6" s="35">
        <v>24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34">
        <v>3</v>
      </c>
      <c r="B7" s="34" t="s">
        <v>84</v>
      </c>
      <c r="C7" s="35">
        <v>17</v>
      </c>
      <c r="D7" s="29" t="s">
        <v>261</v>
      </c>
      <c r="E7" s="29" t="s">
        <v>262</v>
      </c>
      <c r="F7" s="29" t="s">
        <v>263</v>
      </c>
      <c r="G7" s="29" t="s">
        <v>264</v>
      </c>
      <c r="H7" s="29" t="s">
        <v>265</v>
      </c>
      <c r="I7" s="29" t="s">
        <v>26</v>
      </c>
      <c r="J7" s="29" t="s">
        <v>23</v>
      </c>
      <c r="K7" s="29" t="s">
        <v>266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34">
        <v>4</v>
      </c>
      <c r="B8" s="34" t="s">
        <v>75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34">
        <v>5</v>
      </c>
      <c r="B9" s="34" t="s">
        <v>32</v>
      </c>
      <c r="C9" s="35">
        <v>7</v>
      </c>
      <c r="D9" s="29" t="s">
        <v>242</v>
      </c>
      <c r="E9" s="29" t="s">
        <v>243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34">
        <v>6</v>
      </c>
      <c r="B10" s="34" t="s">
        <v>83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34">
        <v>7</v>
      </c>
      <c r="B11" s="34" t="s">
        <v>104</v>
      </c>
      <c r="C11" s="35">
        <v>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34">
        <v>8</v>
      </c>
      <c r="B12" s="34" t="s">
        <v>115</v>
      </c>
      <c r="C12" s="35">
        <v>4</v>
      </c>
      <c r="D12" s="29" t="s">
        <v>259</v>
      </c>
      <c r="E12" s="29" t="s">
        <v>260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34">
        <v>9</v>
      </c>
      <c r="B13" s="34" t="s">
        <v>94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34">
        <v>10</v>
      </c>
      <c r="B14" s="34" t="s">
        <v>96</v>
      </c>
      <c r="C14" s="35">
        <v>3</v>
      </c>
      <c r="D14" s="29" t="s">
        <v>268</v>
      </c>
      <c r="E14" s="29" t="s">
        <v>81</v>
      </c>
      <c r="F14" s="29" t="s">
        <v>113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34">
        <v>11</v>
      </c>
      <c r="B15" s="34" t="s">
        <v>100</v>
      </c>
      <c r="C15" s="35">
        <v>2</v>
      </c>
      <c r="D15" s="29" t="s">
        <v>256</v>
      </c>
      <c r="E15" s="29" t="s">
        <v>257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34" t="s">
        <v>7</v>
      </c>
      <c r="B16" s="34" t="s">
        <v>114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34" t="s">
        <v>13</v>
      </c>
      <c r="B17" s="34" t="s">
        <v>109</v>
      </c>
      <c r="C17" s="35">
        <v>1</v>
      </c>
      <c r="D17" s="29" t="s">
        <v>258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34" t="s">
        <v>14</v>
      </c>
      <c r="B18" s="34" t="s">
        <v>31</v>
      </c>
      <c r="C18" s="35">
        <v>1</v>
      </c>
      <c r="D18" s="29" t="s">
        <v>267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34" t="s">
        <v>15</v>
      </c>
      <c r="B19" s="34" t="s">
        <v>33</v>
      </c>
      <c r="C19" s="35">
        <v>1</v>
      </c>
      <c r="D19" s="29" t="s">
        <v>95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34" t="s">
        <v>16</v>
      </c>
      <c r="B20" s="107" t="s">
        <v>269</v>
      </c>
      <c r="C20" s="35">
        <v>1</v>
      </c>
      <c r="D20" s="29" t="s">
        <v>270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34" t="s">
        <v>17</v>
      </c>
      <c r="B21" s="34" t="s">
        <v>30</v>
      </c>
      <c r="C21" s="35"/>
      <c r="D21" s="46" t="s">
        <v>210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34" t="s">
        <v>5</v>
      </c>
      <c r="B22" s="34" t="s">
        <v>39</v>
      </c>
      <c r="C22" s="35"/>
      <c r="D22" s="46" t="s">
        <v>271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28"/>
      <c r="B23" s="28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5" customFormat="1" x14ac:dyDescent="0.25">
      <c r="A24" s="68"/>
      <c r="B24" s="69" t="s">
        <v>5</v>
      </c>
      <c r="C24" s="70">
        <f>SUM(C5:C23)</f>
        <v>135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6" spans="1:29" ht="12" x14ac:dyDescent="0.2">
      <c r="A26" s="26"/>
      <c r="B26" s="26"/>
      <c r="C26" s="3"/>
    </row>
  </sheetData>
  <sortState ref="B5:S19">
    <sortCondition descending="1" ref="C5:C19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3" topLeftCell="A4" activePane="bottomLeft" state="frozen"/>
      <selection pane="bottomLeft" activeCell="A32" sqref="A32"/>
    </sheetView>
  </sheetViews>
  <sheetFormatPr baseColWidth="10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6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6" t="s">
        <v>67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5" spans="1:29" x14ac:dyDescent="0.25">
      <c r="A5" s="34">
        <v>1</v>
      </c>
      <c r="B5" s="34" t="s">
        <v>84</v>
      </c>
      <c r="C5" s="35">
        <v>14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29" t="s">
        <v>92</v>
      </c>
      <c r="L5" s="108" t="s">
        <v>93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49">
        <v>2</v>
      </c>
      <c r="B6" s="49" t="s">
        <v>75</v>
      </c>
      <c r="C6" s="50">
        <v>13</v>
      </c>
      <c r="D6" s="29" t="s">
        <v>76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34">
        <v>3</v>
      </c>
      <c r="B7" s="34" t="s">
        <v>4</v>
      </c>
      <c r="C7" s="35">
        <v>13</v>
      </c>
      <c r="D7" s="29" t="s">
        <v>77</v>
      </c>
      <c r="E7" s="29" t="s">
        <v>78</v>
      </c>
      <c r="F7" s="29" t="s">
        <v>79</v>
      </c>
      <c r="G7" s="29" t="s">
        <v>80</v>
      </c>
      <c r="H7" s="29" t="s">
        <v>81</v>
      </c>
      <c r="I7" s="29" t="s">
        <v>82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34">
        <v>4</v>
      </c>
      <c r="B8" s="34" t="s">
        <v>102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34">
        <v>5</v>
      </c>
      <c r="B9" s="34" t="s">
        <v>83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34">
        <v>6</v>
      </c>
      <c r="B10" s="34" t="s">
        <v>94</v>
      </c>
      <c r="C10" s="35">
        <v>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34">
        <v>7</v>
      </c>
      <c r="B11" s="34" t="s">
        <v>96</v>
      </c>
      <c r="C11" s="35">
        <v>3</v>
      </c>
      <c r="D11" s="29" t="s">
        <v>97</v>
      </c>
      <c r="E11" s="29" t="s">
        <v>98</v>
      </c>
      <c r="F11" s="29" t="s">
        <v>99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34">
        <v>8</v>
      </c>
      <c r="B12" s="34" t="s">
        <v>103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4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34">
        <v>9</v>
      </c>
      <c r="B13" s="34" t="s">
        <v>35</v>
      </c>
      <c r="C13" s="35">
        <v>2</v>
      </c>
      <c r="D13" s="29" t="s">
        <v>32</v>
      </c>
      <c r="E13" s="29" t="s">
        <v>71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34">
        <v>10</v>
      </c>
      <c r="B14" s="34" t="s">
        <v>72</v>
      </c>
      <c r="C14" s="35">
        <v>2</v>
      </c>
      <c r="D14" s="29" t="s">
        <v>73</v>
      </c>
      <c r="E14" s="29" t="s">
        <v>74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34">
        <v>11</v>
      </c>
      <c r="B15" s="34" t="s">
        <v>114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34" t="s">
        <v>7</v>
      </c>
      <c r="B16" s="34" t="s">
        <v>115</v>
      </c>
      <c r="C16" s="35">
        <v>2</v>
      </c>
      <c r="D16" s="29" t="s">
        <v>116</v>
      </c>
      <c r="E16" s="29" t="s">
        <v>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34" t="s">
        <v>13</v>
      </c>
      <c r="B17" s="34" t="s">
        <v>69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34" t="s">
        <v>14</v>
      </c>
      <c r="B18" s="34" t="s">
        <v>70</v>
      </c>
      <c r="C18" s="35"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34" t="s">
        <v>15</v>
      </c>
      <c r="B19" s="34" t="s">
        <v>33</v>
      </c>
      <c r="C19" s="35">
        <v>1</v>
      </c>
      <c r="D19" s="29" t="s">
        <v>95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34" t="s">
        <v>16</v>
      </c>
      <c r="B20" s="34" t="s">
        <v>100</v>
      </c>
      <c r="C20" s="35">
        <v>1</v>
      </c>
      <c r="D20" s="29" t="s">
        <v>101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34" t="s">
        <v>17</v>
      </c>
      <c r="B21" s="34" t="s">
        <v>104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34" t="s">
        <v>5</v>
      </c>
      <c r="B22" s="34" t="s">
        <v>105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34" t="s">
        <v>8</v>
      </c>
      <c r="B23" s="34" t="s">
        <v>106</v>
      </c>
      <c r="C23" s="35">
        <v>1</v>
      </c>
      <c r="D23" s="29" t="s">
        <v>107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34" t="s">
        <v>18</v>
      </c>
      <c r="B24" s="34" t="s">
        <v>108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34" t="s">
        <v>9</v>
      </c>
      <c r="B25" s="34" t="s">
        <v>109</v>
      </c>
      <c r="C25" s="35">
        <v>1</v>
      </c>
      <c r="D25" s="29" t="s">
        <v>110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34" t="s">
        <v>0</v>
      </c>
      <c r="B26" s="34" t="s">
        <v>111</v>
      </c>
      <c r="C26" s="35">
        <v>1</v>
      </c>
      <c r="D26" s="29" t="s">
        <v>112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34" t="s">
        <v>1</v>
      </c>
      <c r="B27" s="34" t="s">
        <v>113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34" t="s">
        <v>2</v>
      </c>
      <c r="B28" s="107" t="s">
        <v>117</v>
      </c>
      <c r="C28" s="35">
        <v>1</v>
      </c>
      <c r="D28" s="29" t="s">
        <v>118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34" t="s">
        <v>3</v>
      </c>
      <c r="B29" s="34" t="s">
        <v>30</v>
      </c>
      <c r="C29" s="35"/>
      <c r="D29" s="46" t="s">
        <v>119</v>
      </c>
      <c r="E29" s="108" t="s">
        <v>125</v>
      </c>
      <c r="F29" s="108"/>
      <c r="G29" s="108" t="s">
        <v>126</v>
      </c>
      <c r="H29" s="10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34" t="s">
        <v>10</v>
      </c>
      <c r="B30" s="34" t="s">
        <v>39</v>
      </c>
      <c r="C30" s="35"/>
      <c r="D30" s="108" t="s">
        <v>120</v>
      </c>
      <c r="E30" s="108"/>
      <c r="F30" s="108" t="s">
        <v>121</v>
      </c>
      <c r="G30" s="108"/>
      <c r="H30" s="108" t="s">
        <v>122</v>
      </c>
      <c r="I30" s="108"/>
      <c r="J30" s="108" t="s">
        <v>123</v>
      </c>
      <c r="K30" s="108"/>
      <c r="L30" s="108" t="s">
        <v>124</v>
      </c>
      <c r="M30" s="108"/>
      <c r="N30" s="55" t="s">
        <v>127</v>
      </c>
      <c r="O30" s="55"/>
      <c r="P30" s="55" t="s">
        <v>128</v>
      </c>
      <c r="Q30" s="55"/>
      <c r="R30" s="55" t="s">
        <v>129</v>
      </c>
      <c r="S30" s="55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x14ac:dyDescent="0.25">
      <c r="A32" s="54"/>
      <c r="B32" s="85" t="s">
        <v>10</v>
      </c>
      <c r="C32" s="86">
        <f>SUM(C5:C31)</f>
        <v>79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4" spans="1:3" ht="12" x14ac:dyDescent="0.2">
      <c r="A34" s="26"/>
      <c r="B34" s="26"/>
      <c r="C34" s="3"/>
    </row>
  </sheetData>
  <sortState ref="B5:M27">
    <sortCondition descending="1" ref="C5:C27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7" sqref="A17"/>
    </sheetView>
  </sheetViews>
  <sheetFormatPr baseColWidth="10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3" t="s">
        <v>68</v>
      </c>
      <c r="B1" s="94"/>
      <c r="C1" s="98"/>
      <c r="D1" s="94"/>
      <c r="E1" s="94"/>
      <c r="F1" s="96"/>
    </row>
    <row r="2" spans="1:6" x14ac:dyDescent="0.25">
      <c r="A2" s="8"/>
      <c r="B2" s="8"/>
      <c r="C2" s="16"/>
      <c r="D2" s="19"/>
    </row>
    <row r="3" spans="1:6" x14ac:dyDescent="0.25">
      <c r="A3" s="56" t="s">
        <v>54</v>
      </c>
      <c r="B3" s="57"/>
      <c r="C3" s="87"/>
      <c r="D3" s="88"/>
      <c r="E3" s="59"/>
      <c r="F3" s="60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4" t="s">
        <v>39</v>
      </c>
      <c r="B5" s="54"/>
      <c r="C5" s="89"/>
      <c r="D5" s="89" t="s">
        <v>57</v>
      </c>
      <c r="E5" s="54" t="s">
        <v>58</v>
      </c>
      <c r="F5" s="54" t="s">
        <v>59</v>
      </c>
    </row>
    <row r="6" spans="1:6" s="24" customFormat="1" ht="12" x14ac:dyDescent="0.2">
      <c r="A6" s="41" t="s">
        <v>144</v>
      </c>
      <c r="B6" s="41" t="s">
        <v>39</v>
      </c>
      <c r="C6" s="40" t="s">
        <v>120</v>
      </c>
      <c r="D6" s="40" t="s">
        <v>146</v>
      </c>
      <c r="E6" s="41" t="s">
        <v>147</v>
      </c>
      <c r="F6" s="41" t="s">
        <v>148</v>
      </c>
    </row>
    <row r="7" spans="1:6" s="24" customFormat="1" ht="12" x14ac:dyDescent="0.2">
      <c r="A7" s="41" t="s">
        <v>145</v>
      </c>
      <c r="B7" s="41" t="s">
        <v>39</v>
      </c>
      <c r="C7" s="40" t="s">
        <v>121</v>
      </c>
      <c r="D7" s="40" t="s">
        <v>149</v>
      </c>
      <c r="E7" s="41" t="s">
        <v>150</v>
      </c>
      <c r="F7" s="41" t="s">
        <v>148</v>
      </c>
    </row>
    <row r="8" spans="1:6" s="24" customFormat="1" ht="12" x14ac:dyDescent="0.2">
      <c r="A8" s="41" t="s">
        <v>40</v>
      </c>
      <c r="B8" s="41" t="s">
        <v>39</v>
      </c>
      <c r="C8" s="40" t="s">
        <v>123</v>
      </c>
      <c r="D8" s="40" t="s">
        <v>149</v>
      </c>
      <c r="E8" s="41" t="s">
        <v>155</v>
      </c>
      <c r="F8" s="41" t="s">
        <v>148</v>
      </c>
    </row>
    <row r="9" spans="1:6" s="24" customFormat="1" ht="12" x14ac:dyDescent="0.2">
      <c r="A9" s="41" t="s">
        <v>36</v>
      </c>
      <c r="B9" s="41" t="s">
        <v>39</v>
      </c>
      <c r="C9" s="40" t="s">
        <v>122</v>
      </c>
      <c r="D9" s="40" t="s">
        <v>156</v>
      </c>
      <c r="E9" s="41" t="s">
        <v>157</v>
      </c>
      <c r="F9" s="41" t="s">
        <v>148</v>
      </c>
    </row>
    <row r="10" spans="1:6" s="24" customFormat="1" ht="12" x14ac:dyDescent="0.2">
      <c r="A10" s="41" t="s">
        <v>37</v>
      </c>
      <c r="B10" s="41" t="s">
        <v>39</v>
      </c>
      <c r="C10" s="40" t="s">
        <v>124</v>
      </c>
      <c r="D10" s="40" t="s">
        <v>149</v>
      </c>
      <c r="E10" s="41" t="s">
        <v>158</v>
      </c>
      <c r="F10" s="41" t="s">
        <v>148</v>
      </c>
    </row>
    <row r="11" spans="1:6" s="24" customFormat="1" ht="12" x14ac:dyDescent="0.2">
      <c r="A11" s="41" t="s">
        <v>38</v>
      </c>
      <c r="B11" s="41" t="s">
        <v>39</v>
      </c>
      <c r="C11" s="40" t="s">
        <v>151</v>
      </c>
      <c r="D11" s="40" t="s">
        <v>149</v>
      </c>
      <c r="E11" s="41" t="s">
        <v>150</v>
      </c>
      <c r="F11" s="41" t="s">
        <v>152</v>
      </c>
    </row>
    <row r="12" spans="1:6" s="24" customFormat="1" ht="12" x14ac:dyDescent="0.2">
      <c r="A12" s="41" t="s">
        <v>201</v>
      </c>
      <c r="B12" s="41" t="s">
        <v>39</v>
      </c>
      <c r="C12" s="40" t="s">
        <v>202</v>
      </c>
      <c r="D12" s="40" t="s">
        <v>149</v>
      </c>
      <c r="E12" s="41" t="s">
        <v>203</v>
      </c>
      <c r="F12" s="41" t="s">
        <v>204</v>
      </c>
    </row>
    <row r="13" spans="1:6" ht="12" x14ac:dyDescent="0.2">
      <c r="A13" s="23"/>
      <c r="B13" s="23"/>
      <c r="C13" s="22"/>
      <c r="D13" s="22"/>
      <c r="E13" s="23"/>
      <c r="F13" s="23"/>
    </row>
    <row r="14" spans="1:6" x14ac:dyDescent="0.25">
      <c r="A14" s="56" t="s">
        <v>55</v>
      </c>
      <c r="B14" s="57"/>
      <c r="C14" s="103"/>
      <c r="D14" s="89" t="s">
        <v>57</v>
      </c>
      <c r="E14" s="54" t="s">
        <v>58</v>
      </c>
      <c r="F14" s="54" t="s">
        <v>59</v>
      </c>
    </row>
    <row r="15" spans="1:6" s="45" customFormat="1" x14ac:dyDescent="0.25">
      <c r="A15" s="49" t="s">
        <v>144</v>
      </c>
      <c r="B15" s="49" t="s">
        <v>30</v>
      </c>
      <c r="C15" s="39" t="s">
        <v>215</v>
      </c>
      <c r="D15" s="39" t="s">
        <v>216</v>
      </c>
      <c r="E15" s="49" t="s">
        <v>217</v>
      </c>
      <c r="F15" s="49" t="s">
        <v>218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workbookViewId="0">
      <selection activeCell="A8" sqref="A8"/>
    </sheetView>
  </sheetViews>
  <sheetFormatPr baseColWidth="10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3" t="s">
        <v>68</v>
      </c>
      <c r="B1" s="94"/>
      <c r="C1" s="95"/>
      <c r="D1" s="94"/>
      <c r="E1" s="94"/>
      <c r="F1" s="94"/>
      <c r="G1" s="94"/>
      <c r="H1" s="94"/>
      <c r="I1" s="94"/>
      <c r="J1" s="94"/>
      <c r="K1" s="96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3" t="s">
        <v>48</v>
      </c>
      <c r="B3" s="64"/>
      <c r="C3" s="65"/>
      <c r="D3" s="66"/>
      <c r="E3" s="66"/>
      <c r="F3" s="66"/>
      <c r="G3" s="66"/>
      <c r="H3" s="66"/>
      <c r="I3" s="66"/>
      <c r="J3" s="66"/>
      <c r="K3" s="6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2"/>
      <c r="B4" s="42"/>
      <c r="C4" s="1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9" s="25" customFormat="1" x14ac:dyDescent="0.25">
      <c r="A5" s="71" t="s">
        <v>30</v>
      </c>
      <c r="B5" s="71" t="s">
        <v>4</v>
      </c>
      <c r="C5" s="72" t="s">
        <v>31</v>
      </c>
      <c r="D5" s="71" t="s">
        <v>32</v>
      </c>
      <c r="E5" s="71" t="s">
        <v>33</v>
      </c>
      <c r="F5" s="71" t="s">
        <v>34</v>
      </c>
      <c r="G5" s="71" t="s">
        <v>35</v>
      </c>
      <c r="H5" s="71"/>
      <c r="I5" s="71" t="s">
        <v>49</v>
      </c>
      <c r="J5" s="71" t="s">
        <v>50</v>
      </c>
      <c r="K5" s="71" t="s">
        <v>51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9" ht="12" x14ac:dyDescent="0.2">
      <c r="A6" s="53" t="s">
        <v>126</v>
      </c>
      <c r="B6" s="53" t="s">
        <v>222</v>
      </c>
      <c r="C6" s="109" t="s">
        <v>175</v>
      </c>
      <c r="D6" s="53" t="s">
        <v>172</v>
      </c>
      <c r="E6" s="53" t="s">
        <v>141</v>
      </c>
      <c r="F6" s="53" t="s">
        <v>223</v>
      </c>
      <c r="G6" s="53" t="s">
        <v>140</v>
      </c>
      <c r="H6" s="73"/>
      <c r="I6" s="53" t="s">
        <v>137</v>
      </c>
      <c r="J6" s="53"/>
      <c r="K6" s="53" t="s">
        <v>138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9" ht="12" x14ac:dyDescent="0.2">
      <c r="A7" s="53" t="s">
        <v>125</v>
      </c>
      <c r="B7" s="53" t="s">
        <v>193</v>
      </c>
      <c r="C7" s="109" t="s">
        <v>237</v>
      </c>
      <c r="D7" s="53" t="s">
        <v>174</v>
      </c>
      <c r="E7" s="53" t="s">
        <v>236</v>
      </c>
      <c r="F7" s="53"/>
      <c r="G7" s="53" t="s">
        <v>161</v>
      </c>
      <c r="H7" s="73"/>
      <c r="I7" s="53" t="s">
        <v>226</v>
      </c>
      <c r="J7" s="53"/>
      <c r="K7" s="53" t="s">
        <v>139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9" ht="12" x14ac:dyDescent="0.2">
      <c r="A8" s="53" t="s">
        <v>192</v>
      </c>
      <c r="B8" s="53" t="s">
        <v>320</v>
      </c>
      <c r="C8" s="109"/>
      <c r="D8" s="53" t="s">
        <v>200</v>
      </c>
      <c r="E8" s="53" t="s">
        <v>240</v>
      </c>
      <c r="F8" s="53"/>
      <c r="G8" s="53" t="s">
        <v>163</v>
      </c>
      <c r="H8" s="73"/>
      <c r="I8" s="53" t="s">
        <v>154</v>
      </c>
      <c r="J8" s="53"/>
      <c r="K8" s="5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9" ht="12" x14ac:dyDescent="0.2">
      <c r="A9" s="53" t="s">
        <v>227</v>
      </c>
      <c r="B9" s="53" t="s">
        <v>211</v>
      </c>
      <c r="C9" s="109"/>
      <c r="D9" s="53" t="s">
        <v>206</v>
      </c>
      <c r="E9" s="53"/>
      <c r="F9" s="53"/>
      <c r="G9" s="53" t="s">
        <v>191</v>
      </c>
      <c r="H9" s="73"/>
      <c r="I9" s="53"/>
      <c r="J9" s="53"/>
      <c r="K9" s="5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9" s="45" customFormat="1" x14ac:dyDescent="0.25">
      <c r="A10" s="53" t="s">
        <v>228</v>
      </c>
      <c r="B10" s="53" t="s">
        <v>198</v>
      </c>
      <c r="C10" s="109"/>
      <c r="D10" s="53" t="s">
        <v>207</v>
      </c>
      <c r="E10" s="53"/>
      <c r="F10" s="53"/>
      <c r="G10" s="53" t="s">
        <v>214</v>
      </c>
      <c r="H10" s="73"/>
      <c r="I10" s="53"/>
      <c r="J10" s="53"/>
      <c r="K10" s="71" t="s">
        <v>132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9" s="45" customFormat="1" x14ac:dyDescent="0.25">
      <c r="A11" s="53"/>
      <c r="B11" s="53" t="s">
        <v>171</v>
      </c>
      <c r="C11" s="109"/>
      <c r="D11" s="53"/>
      <c r="E11" s="53"/>
      <c r="F11" s="53"/>
      <c r="G11" s="53"/>
      <c r="H11" s="73"/>
      <c r="I11" s="53"/>
      <c r="J11" s="53"/>
      <c r="K11" s="71" t="s">
        <v>133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9" s="45" customFormat="1" ht="12" x14ac:dyDescent="0.2">
      <c r="A12" s="53" t="s">
        <v>170</v>
      </c>
      <c r="B12" s="53" t="s">
        <v>225</v>
      </c>
      <c r="C12" s="109"/>
      <c r="D12" s="53"/>
      <c r="E12" s="53"/>
      <c r="F12" s="53"/>
      <c r="G12" s="53" t="s">
        <v>164</v>
      </c>
      <c r="H12" s="73"/>
      <c r="I12" s="53"/>
      <c r="J12" s="53"/>
      <c r="K12" s="53" t="s">
        <v>134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9" s="45" customFormat="1" ht="12" x14ac:dyDescent="0.2">
      <c r="A13" s="53" t="s">
        <v>210</v>
      </c>
      <c r="B13" s="53" t="s">
        <v>212</v>
      </c>
      <c r="C13" s="109"/>
      <c r="D13" s="53"/>
      <c r="E13" s="53"/>
      <c r="F13" s="53"/>
      <c r="G13" s="53" t="s">
        <v>165</v>
      </c>
      <c r="H13" s="73"/>
      <c r="I13" s="53"/>
      <c r="J13" s="53"/>
      <c r="K13" s="53" t="s">
        <v>135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9" s="45" customFormat="1" ht="12" x14ac:dyDescent="0.2">
      <c r="A14" s="53" t="s">
        <v>119</v>
      </c>
      <c r="B14" s="53" t="s">
        <v>196</v>
      </c>
      <c r="C14" s="109"/>
      <c r="D14" s="53"/>
      <c r="E14" s="53"/>
      <c r="F14" s="53"/>
      <c r="G14" s="53" t="s">
        <v>166</v>
      </c>
      <c r="H14" s="73"/>
      <c r="I14" s="53"/>
      <c r="J14" s="53"/>
      <c r="K14" s="53" t="s">
        <v>131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9" s="45" customFormat="1" ht="12" x14ac:dyDescent="0.2">
      <c r="A15" s="53" t="s">
        <v>160</v>
      </c>
      <c r="B15" s="53" t="s">
        <v>199</v>
      </c>
      <c r="C15" s="109"/>
      <c r="D15" s="53"/>
      <c r="E15" s="53"/>
      <c r="F15" s="53"/>
      <c r="G15" s="53" t="s">
        <v>205</v>
      </c>
      <c r="H15" s="73"/>
      <c r="I15" s="53"/>
      <c r="J15" s="53"/>
      <c r="K15" s="53" t="s">
        <v>136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9" s="45" customFormat="1" ht="12" x14ac:dyDescent="0.2">
      <c r="A16" s="53"/>
      <c r="B16" s="53" t="s">
        <v>229</v>
      </c>
      <c r="C16" s="109"/>
      <c r="D16" s="53"/>
      <c r="E16" s="53"/>
      <c r="F16" s="53"/>
      <c r="G16" s="53" t="s">
        <v>162</v>
      </c>
      <c r="H16" s="73"/>
      <c r="I16" s="53"/>
      <c r="J16" s="53"/>
      <c r="K16" s="53" t="s">
        <v>153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s="45" customFormat="1" ht="12" x14ac:dyDescent="0.2">
      <c r="A17" s="53"/>
      <c r="B17" s="53" t="s">
        <v>213</v>
      </c>
      <c r="C17" s="109"/>
      <c r="D17" s="53"/>
      <c r="E17" s="53"/>
      <c r="F17" s="53"/>
      <c r="G17" s="53"/>
      <c r="H17" s="73"/>
      <c r="I17" s="53"/>
      <c r="J17" s="53"/>
      <c r="K17" s="53" t="s">
        <v>235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s="45" customFormat="1" ht="12" x14ac:dyDescent="0.2">
      <c r="A18" s="53"/>
      <c r="B18" s="53" t="s">
        <v>224</v>
      </c>
      <c r="C18" s="109"/>
      <c r="D18" s="53"/>
      <c r="E18" s="53"/>
      <c r="F18" s="53"/>
      <c r="G18" s="53"/>
      <c r="H18" s="73"/>
      <c r="I18" s="53"/>
      <c r="J18" s="53"/>
      <c r="K18" s="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45" customFormat="1" ht="12" x14ac:dyDescent="0.2">
      <c r="A19" s="53"/>
      <c r="B19" s="53" t="s">
        <v>230</v>
      </c>
      <c r="C19" s="109"/>
      <c r="D19" s="53"/>
      <c r="E19" s="53"/>
      <c r="F19" s="53"/>
      <c r="G19" s="53"/>
      <c r="H19" s="73"/>
      <c r="I19" s="53"/>
      <c r="J19" s="53"/>
      <c r="K19" s="5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45" customFormat="1" ht="12" x14ac:dyDescent="0.2">
      <c r="A20" s="53"/>
      <c r="B20" s="53" t="s">
        <v>169</v>
      </c>
      <c r="C20" s="109"/>
      <c r="D20" s="53"/>
      <c r="E20" s="53"/>
      <c r="F20" s="53"/>
      <c r="G20" s="53"/>
      <c r="H20" s="73"/>
      <c r="I20" s="53"/>
      <c r="J20" s="53"/>
      <c r="K20" s="53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45" customFormat="1" ht="12" x14ac:dyDescent="0.2">
      <c r="A21" s="53"/>
      <c r="B21" s="53" t="s">
        <v>231</v>
      </c>
      <c r="C21" s="109"/>
      <c r="D21" s="53"/>
      <c r="E21" s="53"/>
      <c r="F21" s="53"/>
      <c r="G21" s="53"/>
      <c r="H21" s="73"/>
      <c r="I21" s="53"/>
      <c r="J21" s="53"/>
      <c r="K21" s="53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45" customFormat="1" ht="12" x14ac:dyDescent="0.2">
      <c r="A22" s="53"/>
      <c r="B22" s="53" t="s">
        <v>232</v>
      </c>
      <c r="C22" s="109"/>
      <c r="D22" s="53"/>
      <c r="E22" s="53"/>
      <c r="F22" s="53"/>
      <c r="G22" s="53"/>
      <c r="H22" s="73"/>
      <c r="I22" s="53"/>
      <c r="J22" s="53"/>
      <c r="K22" s="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45" customFormat="1" ht="12" x14ac:dyDescent="0.2">
      <c r="A23" s="53"/>
      <c r="B23" s="53" t="s">
        <v>219</v>
      </c>
      <c r="C23" s="109"/>
      <c r="D23" s="53"/>
      <c r="E23" s="53"/>
      <c r="F23" s="53"/>
      <c r="G23" s="53"/>
      <c r="H23" s="73"/>
      <c r="I23" s="53"/>
      <c r="J23" s="53"/>
      <c r="K23" s="53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45" customFormat="1" ht="12" x14ac:dyDescent="0.2">
      <c r="A24" s="53"/>
      <c r="B24" s="53" t="s">
        <v>220</v>
      </c>
      <c r="C24" s="109"/>
      <c r="D24" s="53"/>
      <c r="E24" s="53"/>
      <c r="F24" s="53"/>
      <c r="G24" s="53"/>
      <c r="H24" s="73"/>
      <c r="I24" s="53"/>
      <c r="J24" s="53"/>
      <c r="K24" s="5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45" customFormat="1" ht="12" x14ac:dyDescent="0.2">
      <c r="A25" s="53"/>
      <c r="B25" s="53" t="s">
        <v>209</v>
      </c>
      <c r="C25" s="109"/>
      <c r="D25" s="53"/>
      <c r="E25" s="53"/>
      <c r="F25" s="53"/>
      <c r="G25" s="53"/>
      <c r="H25" s="73"/>
      <c r="I25" s="53"/>
      <c r="J25" s="53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45" customFormat="1" ht="12" x14ac:dyDescent="0.2">
      <c r="A26" s="53"/>
      <c r="B26" s="53" t="s">
        <v>195</v>
      </c>
      <c r="C26" s="109"/>
      <c r="D26" s="53"/>
      <c r="E26" s="53"/>
      <c r="F26" s="53"/>
      <c r="G26" s="53"/>
      <c r="H26" s="73"/>
      <c r="I26" s="53"/>
      <c r="J26" s="53"/>
      <c r="K26" s="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45" customFormat="1" ht="12" x14ac:dyDescent="0.2">
      <c r="A27" s="53"/>
      <c r="B27" s="53" t="s">
        <v>238</v>
      </c>
      <c r="C27" s="109"/>
      <c r="D27" s="53"/>
      <c r="E27" s="53"/>
      <c r="F27" s="53"/>
      <c r="G27" s="53"/>
      <c r="H27" s="73"/>
      <c r="I27" s="53"/>
      <c r="J27" s="53"/>
      <c r="K27" s="53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s="45" customFormat="1" ht="12" x14ac:dyDescent="0.2">
      <c r="A28" s="53"/>
      <c r="B28" s="53" t="s">
        <v>194</v>
      </c>
      <c r="C28" s="109"/>
      <c r="D28" s="53"/>
      <c r="E28" s="53"/>
      <c r="F28" s="53"/>
      <c r="G28" s="53"/>
      <c r="H28" s="73"/>
      <c r="I28" s="53"/>
      <c r="J28" s="53"/>
      <c r="K28" s="5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45" customFormat="1" ht="12" x14ac:dyDescent="0.2">
      <c r="A29" s="53"/>
      <c r="B29" s="53" t="s">
        <v>167</v>
      </c>
      <c r="C29" s="109"/>
      <c r="D29" s="53"/>
      <c r="E29" s="53"/>
      <c r="F29" s="53"/>
      <c r="G29" s="53"/>
      <c r="H29" s="73"/>
      <c r="I29" s="53"/>
      <c r="J29" s="53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45" customFormat="1" ht="12" x14ac:dyDescent="0.2">
      <c r="A30" s="53"/>
      <c r="B30" s="53" t="s">
        <v>176</v>
      </c>
      <c r="C30" s="109"/>
      <c r="D30" s="53"/>
      <c r="E30" s="53"/>
      <c r="F30" s="53"/>
      <c r="G30" s="53"/>
      <c r="H30" s="73"/>
      <c r="I30" s="53"/>
      <c r="J30" s="53"/>
      <c r="K30" s="5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s="45" customFormat="1" ht="12" x14ac:dyDescent="0.2">
      <c r="A31" s="53"/>
      <c r="B31" s="53" t="s">
        <v>189</v>
      </c>
      <c r="C31" s="109"/>
      <c r="D31" s="53"/>
      <c r="E31" s="53"/>
      <c r="F31" s="53"/>
      <c r="G31" s="53"/>
      <c r="H31" s="73"/>
      <c r="I31" s="53"/>
      <c r="J31" s="53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45" customFormat="1" ht="12" x14ac:dyDescent="0.2">
      <c r="A32" s="53"/>
      <c r="B32" s="53" t="s">
        <v>168</v>
      </c>
      <c r="C32" s="109"/>
      <c r="D32" s="53"/>
      <c r="E32" s="53"/>
      <c r="F32" s="53"/>
      <c r="G32" s="53"/>
      <c r="H32" s="73"/>
      <c r="I32" s="53"/>
      <c r="J32" s="53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5" customFormat="1" ht="12" x14ac:dyDescent="0.2">
      <c r="A33" s="53"/>
      <c r="B33" s="53" t="s">
        <v>234</v>
      </c>
      <c r="C33" s="109"/>
      <c r="D33" s="53"/>
      <c r="E33" s="53"/>
      <c r="F33" s="53"/>
      <c r="G33" s="53"/>
      <c r="H33" s="73"/>
      <c r="I33" s="53"/>
      <c r="J33" s="53"/>
      <c r="K33" s="53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45" customFormat="1" ht="12" x14ac:dyDescent="0.2">
      <c r="A34" s="53"/>
      <c r="B34" s="53" t="s">
        <v>233</v>
      </c>
      <c r="C34" s="109"/>
      <c r="D34" s="53"/>
      <c r="E34" s="53"/>
      <c r="F34" s="53"/>
      <c r="G34" s="53"/>
      <c r="H34" s="73"/>
      <c r="I34" s="53"/>
      <c r="J34" s="53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2" x14ac:dyDescent="0.2">
      <c r="A35" s="53"/>
      <c r="B35" s="53" t="s">
        <v>130</v>
      </c>
      <c r="C35" s="109"/>
      <c r="D35" s="53"/>
      <c r="E35" s="53"/>
      <c r="F35" s="53"/>
      <c r="G35" s="53"/>
      <c r="H35" s="73"/>
      <c r="I35" s="53"/>
      <c r="J35" s="53"/>
      <c r="K35" s="5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s="45" customFormat="1" ht="12" x14ac:dyDescent="0.2">
      <c r="A36" s="53"/>
      <c r="B36" s="53" t="s">
        <v>197</v>
      </c>
      <c r="C36" s="109"/>
      <c r="D36" s="53"/>
      <c r="E36" s="53"/>
      <c r="F36" s="53"/>
      <c r="G36" s="53"/>
      <c r="H36" s="73"/>
      <c r="I36" s="53"/>
      <c r="J36" s="53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45" customFormat="1" ht="12" x14ac:dyDescent="0.2">
      <c r="A37" s="53"/>
      <c r="B37" s="53" t="s">
        <v>143</v>
      </c>
      <c r="C37" s="109"/>
      <c r="D37" s="53"/>
      <c r="E37" s="53"/>
      <c r="F37" s="53"/>
      <c r="G37" s="53"/>
      <c r="H37" s="73"/>
      <c r="I37" s="53"/>
      <c r="J37" s="53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45" customFormat="1" ht="12" x14ac:dyDescent="0.2">
      <c r="A38" s="53"/>
      <c r="B38" s="53" t="s">
        <v>190</v>
      </c>
      <c r="C38" s="109"/>
      <c r="D38" s="53"/>
      <c r="E38" s="53"/>
      <c r="F38" s="53"/>
      <c r="G38" s="53"/>
      <c r="H38" s="73"/>
      <c r="I38" s="53"/>
      <c r="J38" s="53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45" customFormat="1" ht="12" x14ac:dyDescent="0.2">
      <c r="A39" s="53"/>
      <c r="B39" s="53" t="s">
        <v>239</v>
      </c>
      <c r="C39" s="109"/>
      <c r="D39" s="53"/>
      <c r="E39" s="53"/>
      <c r="F39" s="53"/>
      <c r="G39" s="53"/>
      <c r="H39" s="73"/>
      <c r="I39" s="53"/>
      <c r="J39" s="53"/>
      <c r="K39" s="53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45" customFormat="1" ht="12" x14ac:dyDescent="0.2">
      <c r="A40" s="53"/>
      <c r="B40" s="53" t="s">
        <v>208</v>
      </c>
      <c r="C40" s="109"/>
      <c r="D40" s="53"/>
      <c r="E40" s="53"/>
      <c r="F40" s="53"/>
      <c r="G40" s="53"/>
      <c r="H40" s="73"/>
      <c r="I40" s="53"/>
      <c r="J40" s="53"/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45" customFormat="1" ht="12" x14ac:dyDescent="0.2">
      <c r="A41" s="53"/>
      <c r="B41" s="53" t="s">
        <v>173</v>
      </c>
      <c r="C41" s="109"/>
      <c r="D41" s="53"/>
      <c r="E41" s="53"/>
      <c r="F41" s="53"/>
      <c r="G41" s="53"/>
      <c r="H41" s="73"/>
      <c r="I41" s="53"/>
      <c r="J41" s="53"/>
      <c r="K41" s="5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s="45" customFormat="1" ht="12" x14ac:dyDescent="0.2">
      <c r="A42" s="53"/>
      <c r="B42" s="53" t="s">
        <v>142</v>
      </c>
      <c r="C42" s="109"/>
      <c r="D42" s="53"/>
      <c r="E42" s="53"/>
      <c r="F42" s="53"/>
      <c r="G42" s="53"/>
      <c r="H42" s="73"/>
      <c r="I42" s="53"/>
      <c r="J42" s="53"/>
      <c r="K42" s="5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s="45" customFormat="1" ht="12" x14ac:dyDescent="0.2">
      <c r="A43" s="53"/>
      <c r="B43" s="53" t="s">
        <v>221</v>
      </c>
      <c r="C43" s="109"/>
      <c r="D43" s="53"/>
      <c r="E43" s="53"/>
      <c r="F43" s="53"/>
      <c r="G43" s="53"/>
      <c r="H43" s="73"/>
      <c r="I43" s="53"/>
      <c r="J43" s="53"/>
      <c r="K43" s="5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2" x14ac:dyDescent="0.2">
      <c r="A44" s="53"/>
      <c r="B44" s="53"/>
      <c r="C44" s="109"/>
      <c r="D44" s="53"/>
      <c r="E44" s="53"/>
      <c r="F44" s="53"/>
      <c r="G44" s="47"/>
      <c r="H44" s="74"/>
      <c r="I44" s="53"/>
      <c r="J44" s="53"/>
      <c r="K44" s="5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x14ac:dyDescent="0.25">
      <c r="A45" s="42"/>
      <c r="B45" s="42"/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x14ac:dyDescent="0.25">
      <c r="A46" s="42"/>
      <c r="B46" s="42"/>
      <c r="C46" s="18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x14ac:dyDescent="0.25">
      <c r="A47" s="42"/>
      <c r="B47" s="42"/>
      <c r="C47" s="18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x14ac:dyDescent="0.25">
      <c r="A48" s="42"/>
      <c r="B48" s="42"/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x14ac:dyDescent="0.25">
      <c r="A49" s="42"/>
      <c r="B49" s="42"/>
      <c r="C49" s="18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x14ac:dyDescent="0.25">
      <c r="A50" s="42"/>
      <c r="B50" s="42"/>
      <c r="C50" s="18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x14ac:dyDescent="0.25">
      <c r="A51" s="42"/>
      <c r="B51" s="42"/>
      <c r="C51" s="18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x14ac:dyDescent="0.25">
      <c r="A52" s="42"/>
      <c r="B52" s="42"/>
      <c r="C52" s="18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x14ac:dyDescent="0.25">
      <c r="A53" s="42"/>
      <c r="B53" s="42"/>
      <c r="C53" s="18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x14ac:dyDescent="0.25">
      <c r="A54" s="42"/>
      <c r="B54" s="42"/>
      <c r="C54" s="18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x14ac:dyDescent="0.25">
      <c r="A55" s="42"/>
      <c r="B55" s="42"/>
      <c r="C55" s="18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x14ac:dyDescent="0.25">
      <c r="A56" s="42"/>
      <c r="B56" s="42"/>
      <c r="C56" s="18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x14ac:dyDescent="0.25">
      <c r="A57" s="42"/>
      <c r="B57" s="42"/>
      <c r="C57" s="18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x14ac:dyDescent="0.25">
      <c r="A58" s="42"/>
      <c r="B58" s="42"/>
      <c r="C58" s="18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x14ac:dyDescent="0.25">
      <c r="A59" s="42"/>
      <c r="B59" s="42"/>
      <c r="C59" s="18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x14ac:dyDescent="0.25">
      <c r="A60" s="42"/>
      <c r="B60" s="42"/>
      <c r="C60" s="18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x14ac:dyDescent="0.25">
      <c r="A61" s="42"/>
      <c r="B61" s="42"/>
      <c r="C61" s="18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x14ac:dyDescent="0.25">
      <c r="A62" s="42"/>
      <c r="B62" s="42"/>
      <c r="C62" s="18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x14ac:dyDescent="0.25">
      <c r="A63" s="42"/>
      <c r="B63" s="42"/>
      <c r="C63" s="18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x14ac:dyDescent="0.25">
      <c r="A64" s="42"/>
      <c r="B64" s="42"/>
      <c r="C64" s="18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x14ac:dyDescent="0.25">
      <c r="A65" s="42"/>
      <c r="B65" s="42"/>
      <c r="C65" s="18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x14ac:dyDescent="0.25">
      <c r="A66" s="42"/>
      <c r="B66" s="42"/>
      <c r="C66" s="18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x14ac:dyDescent="0.25">
      <c r="A67" s="42"/>
      <c r="B67" s="42"/>
      <c r="C67" s="18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x14ac:dyDescent="0.25">
      <c r="A68" s="42"/>
      <c r="B68" s="42"/>
      <c r="C68" s="18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x14ac:dyDescent="0.25">
      <c r="A69" s="42"/>
      <c r="B69" s="42"/>
      <c r="C69" s="18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x14ac:dyDescent="0.25">
      <c r="A70" s="42"/>
      <c r="B70" s="42"/>
      <c r="C70" s="18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x14ac:dyDescent="0.25">
      <c r="A71" s="42"/>
      <c r="B71" s="42"/>
      <c r="C71" s="18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x14ac:dyDescent="0.25">
      <c r="A72" s="42"/>
      <c r="B72" s="42"/>
      <c r="C72" s="18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x14ac:dyDescent="0.25">
      <c r="A73" s="42"/>
      <c r="B73" s="42"/>
      <c r="C73" s="18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x14ac:dyDescent="0.25">
      <c r="A74" s="42"/>
      <c r="B74" s="42"/>
      <c r="C74" s="18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x14ac:dyDescent="0.25">
      <c r="A75" s="42"/>
      <c r="B75" s="42"/>
      <c r="C75" s="18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x14ac:dyDescent="0.25">
      <c r="A76" s="42"/>
      <c r="B76" s="42"/>
      <c r="C76" s="18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x14ac:dyDescent="0.25">
      <c r="A77" s="42"/>
      <c r="B77" s="42"/>
      <c r="C77" s="18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x14ac:dyDescent="0.25">
      <c r="A78" s="42"/>
      <c r="B78" s="42"/>
      <c r="C78" s="18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x14ac:dyDescent="0.25">
      <c r="A79" s="42"/>
      <c r="B79" s="42"/>
      <c r="C79" s="18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x14ac:dyDescent="0.25">
      <c r="A80" s="42"/>
      <c r="B80" s="42"/>
      <c r="C80" s="18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</sheetData>
  <sortState ref="B6:B43">
    <sortCondition ref="B6:B43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4" customFormat="1" ht="16.5" x14ac:dyDescent="0.3">
      <c r="A1" s="93" t="s">
        <v>66</v>
      </c>
      <c r="B1" s="94"/>
      <c r="C1" s="95"/>
      <c r="D1" s="94"/>
      <c r="E1" s="94"/>
      <c r="F1" s="96"/>
    </row>
    <row r="3" spans="1:6" x14ac:dyDescent="0.25">
      <c r="A3" s="97" t="s">
        <v>60</v>
      </c>
      <c r="B3" s="94"/>
      <c r="C3" s="96"/>
    </row>
    <row r="4" spans="1:6" x14ac:dyDescent="0.25">
      <c r="A4" s="77" t="s">
        <v>52</v>
      </c>
      <c r="B4" s="78"/>
      <c r="C4" s="81"/>
    </row>
    <row r="5" spans="1:6" x14ac:dyDescent="0.25">
      <c r="A5" s="56" t="s">
        <v>53</v>
      </c>
      <c r="B5" s="57"/>
      <c r="C5" s="60"/>
    </row>
    <row r="6" spans="1:6" x14ac:dyDescent="0.25">
      <c r="A6" s="63" t="s">
        <v>61</v>
      </c>
      <c r="B6" s="66"/>
      <c r="C6" s="67"/>
    </row>
    <row r="7" spans="1:6" x14ac:dyDescent="0.25">
      <c r="A7" s="61" t="s">
        <v>56</v>
      </c>
      <c r="B7" s="62"/>
      <c r="C7" s="101"/>
    </row>
    <row r="8" spans="1:6" x14ac:dyDescent="0.25">
      <c r="A8" s="104" t="s">
        <v>64</v>
      </c>
      <c r="B8" s="105"/>
      <c r="C8" s="106"/>
    </row>
    <row r="9" spans="1:6" x14ac:dyDescent="0.25">
      <c r="A9" s="99" t="s">
        <v>65</v>
      </c>
      <c r="B9" s="100"/>
      <c r="C9" s="102"/>
    </row>
    <row r="11" spans="1:6" x14ac:dyDescent="0.25">
      <c r="A11" s="111" t="s">
        <v>63</v>
      </c>
      <c r="B11" s="111"/>
      <c r="C11" s="111"/>
      <c r="D11" s="111"/>
      <c r="E11" s="111"/>
      <c r="F11" s="111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airport</vt:lpstr>
      <vt:lpstr>Zürich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2014-09-28T13:42:58Z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