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43" i="1" l="1"/>
  <c r="G47" i="1" l="1"/>
  <c r="C42" i="1"/>
  <c r="C41" i="1"/>
  <c r="C40" i="1"/>
  <c r="C39" i="1"/>
  <c r="C38" i="1"/>
  <c r="C37" i="1"/>
  <c r="C36" i="1"/>
  <c r="C32" i="1"/>
  <c r="C34" i="1"/>
  <c r="C35" i="1"/>
  <c r="F47" i="1" l="1"/>
  <c r="C31" i="14" l="1"/>
  <c r="E47" i="1" l="1"/>
  <c r="C33" i="1" l="1"/>
  <c r="H47" i="1" l="1"/>
  <c r="C29" i="1"/>
  <c r="C37" i="12"/>
  <c r="C25" i="1" l="1"/>
  <c r="C20" i="1" l="1"/>
  <c r="C14" i="1" l="1"/>
  <c r="C15" i="1" l="1"/>
  <c r="C31" i="1"/>
  <c r="C7" i="1"/>
  <c r="C8" i="1"/>
  <c r="C26" i="1" l="1"/>
  <c r="C19" i="1"/>
  <c r="C13" i="1"/>
  <c r="C17" i="1"/>
  <c r="C18" i="1"/>
  <c r="C28" i="1"/>
  <c r="C21" i="1"/>
  <c r="C9" i="1"/>
  <c r="C12" i="1"/>
  <c r="C10" i="1"/>
  <c r="C16" i="1"/>
  <c r="C30" i="1"/>
  <c r="C24" i="1"/>
  <c r="C22" i="1"/>
  <c r="C23" i="1"/>
  <c r="C27" i="1"/>
  <c r="C6" i="1"/>
  <c r="C11" i="1"/>
  <c r="C47" i="1" l="1"/>
  <c r="C36" i="8" l="1"/>
  <c r="D47" i="1"/>
</calcChain>
</file>

<file path=xl/sharedStrings.xml><?xml version="1.0" encoding="utf-8"?>
<sst xmlns="http://schemas.openxmlformats.org/spreadsheetml/2006/main" count="504" uniqueCount="312">
  <si>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</si>
  <si>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</si>
  <si>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</si>
  <si>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</si>
  <si>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</si>
  <si>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</si>
  <si>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</si>
  <si>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</si>
  <si>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</si>
  <si>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</si>
  <si>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</si>
  <si>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</si>
  <si>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</si>
  <si>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</si>
  <si>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</si>
  <si>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</si>
  <si>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</si>
  <si>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</si>
  <si>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</si>
  <si>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</si>
  <si>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</si>
  <si>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</si>
  <si>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airport, parking long duration P40 and P60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</si>
  <si>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</si>
  <si>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</si>
  <si>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</si>
  <si>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</si>
  <si>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</si>
  <si>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</si>
  <si>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</si>
  <si>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</si>
  <si>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</si>
  <si>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</si>
  <si>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</si>
  <si>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</si>
  <si>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</si>
  <si>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1</t>
  </si>
  <si>
    <t>CDVD 50-46</t>
  </si>
  <si>
    <t>BMW ?</t>
  </si>
  <si>
    <t>46 = Turkey</t>
  </si>
  <si>
    <t>Hotel Ibis in Winterthur</t>
  </si>
  <si>
    <t>G 600HI</t>
  </si>
  <si>
    <t>GU 826JJ</t>
  </si>
  <si>
    <t>L 518LK</t>
  </si>
  <si>
    <t>BM 923DP</t>
  </si>
  <si>
    <t>NK 158BT</t>
  </si>
  <si>
    <t>P 791CE</t>
  </si>
  <si>
    <t>2</t>
  </si>
  <si>
    <t>CDGE 49-510</t>
  </si>
  <si>
    <t>BMW 325xi</t>
  </si>
  <si>
    <t>510 = WTO, Brazil</t>
  </si>
  <si>
    <t>Hotel Ibis/Novotel in Zürich</t>
  </si>
  <si>
    <t>BR 867GM</t>
  </si>
  <si>
    <t>G 917IH</t>
  </si>
  <si>
    <t>KR 353BU</t>
  </si>
  <si>
    <t>S 143MC</t>
  </si>
  <si>
    <t>L 997JZ</t>
  </si>
  <si>
    <t>VO 971CI</t>
  </si>
  <si>
    <t>RA 903AU</t>
  </si>
  <si>
    <t>BC 9980EE</t>
  </si>
  <si>
    <t>PA 059-FB</t>
  </si>
  <si>
    <t>11-D-23035</t>
  </si>
  <si>
    <t>08-KE-16227</t>
  </si>
  <si>
    <t>CA 050-IW</t>
  </si>
  <si>
    <t>CA 042-LC</t>
  </si>
  <si>
    <t>hotel tour, 16.08.2014</t>
  </si>
  <si>
    <t>LOGBOOK 2014 - WEEK 33</t>
  </si>
  <si>
    <t>I</t>
  </si>
  <si>
    <t>MI(3)</t>
  </si>
  <si>
    <t>BZ(2)</t>
  </si>
  <si>
    <t>BG(2)</t>
  </si>
  <si>
    <t>PV</t>
  </si>
  <si>
    <t>CO</t>
  </si>
  <si>
    <t>VA</t>
  </si>
  <si>
    <t>TO</t>
  </si>
  <si>
    <t>SO</t>
  </si>
  <si>
    <t>AR</t>
  </si>
  <si>
    <t>TN</t>
  </si>
  <si>
    <t>BS</t>
  </si>
  <si>
    <t>F</t>
  </si>
  <si>
    <t>69(8)</t>
  </si>
  <si>
    <t>74(5)</t>
  </si>
  <si>
    <t>25(5)</t>
  </si>
  <si>
    <t>92(2)</t>
  </si>
  <si>
    <t>01(3)</t>
  </si>
  <si>
    <t>38(3)</t>
  </si>
  <si>
    <t>73(2)</t>
  </si>
  <si>
    <t>42(2)</t>
  </si>
  <si>
    <t>90(2)</t>
  </si>
  <si>
    <t>67(2)</t>
  </si>
  <si>
    <t>02(2)</t>
  </si>
  <si>
    <t>75(2)</t>
  </si>
  <si>
    <t>56(2)</t>
  </si>
  <si>
    <t>57(2)</t>
  </si>
  <si>
    <t>37</t>
  </si>
  <si>
    <t>30</t>
  </si>
  <si>
    <t>44(2)</t>
  </si>
  <si>
    <t>47</t>
  </si>
  <si>
    <t>63</t>
  </si>
  <si>
    <t>31</t>
  </si>
  <si>
    <t>83</t>
  </si>
  <si>
    <t>17</t>
  </si>
  <si>
    <t>77</t>
  </si>
  <si>
    <t>80</t>
  </si>
  <si>
    <t>13</t>
  </si>
  <si>
    <t>88</t>
  </si>
  <si>
    <t>86</t>
  </si>
  <si>
    <t>48</t>
  </si>
  <si>
    <t>76</t>
  </si>
  <si>
    <t>45</t>
  </si>
  <si>
    <t>11</t>
  </si>
  <si>
    <t>21</t>
  </si>
  <si>
    <t>54</t>
  </si>
  <si>
    <t>51</t>
  </si>
  <si>
    <t>71</t>
  </si>
  <si>
    <t>33</t>
  </si>
  <si>
    <t>70</t>
  </si>
  <si>
    <t>SLO</t>
  </si>
  <si>
    <t>KR</t>
  </si>
  <si>
    <t>MB</t>
  </si>
  <si>
    <t>CE</t>
  </si>
  <si>
    <t>FK(5)</t>
  </si>
  <si>
    <t>W(3)</t>
  </si>
  <si>
    <t>GU(2)</t>
  </si>
  <si>
    <t>G(2)</t>
  </si>
  <si>
    <t>TU(2)</t>
  </si>
  <si>
    <t>BR(2)</t>
  </si>
  <si>
    <t>B(2)</t>
  </si>
  <si>
    <t>MD</t>
  </si>
  <si>
    <t>L</t>
  </si>
  <si>
    <t>BM</t>
  </si>
  <si>
    <t>NK</t>
  </si>
  <si>
    <t>P</t>
  </si>
  <si>
    <t>VB</t>
  </si>
  <si>
    <t>DO</t>
  </si>
  <si>
    <t>BZ</t>
  </si>
  <si>
    <t>SE</t>
  </si>
  <si>
    <t>H</t>
  </si>
  <si>
    <t>CZ</t>
  </si>
  <si>
    <t>A(6)</t>
  </si>
  <si>
    <t>S(4)</t>
  </si>
  <si>
    <t>C</t>
  </si>
  <si>
    <t>B</t>
  </si>
  <si>
    <t>NL</t>
  </si>
  <si>
    <t>PL</t>
  </si>
  <si>
    <t>GD</t>
  </si>
  <si>
    <t>WE</t>
  </si>
  <si>
    <t>WD</t>
  </si>
  <si>
    <t>CBY</t>
  </si>
  <si>
    <t>E</t>
  </si>
  <si>
    <t>NA</t>
  </si>
  <si>
    <t>GB</t>
  </si>
  <si>
    <t>VN</t>
  </si>
  <si>
    <t>GV</t>
  </si>
  <si>
    <t>FE</t>
  </si>
  <si>
    <t>YBK</t>
  </si>
  <si>
    <t>MC</t>
  </si>
  <si>
    <t>S</t>
  </si>
  <si>
    <t>HN</t>
  </si>
  <si>
    <t>ZG</t>
  </si>
  <si>
    <t>BY</t>
  </si>
  <si>
    <t>GR</t>
  </si>
  <si>
    <t>YNN</t>
  </si>
  <si>
    <t>FL</t>
  </si>
  <si>
    <t>SK</t>
  </si>
  <si>
    <t>TT</t>
  </si>
  <si>
    <t>LV</t>
  </si>
  <si>
    <t>24</t>
  </si>
  <si>
    <t>20+</t>
  </si>
  <si>
    <t>WM</t>
  </si>
  <si>
    <t>GL</t>
  </si>
  <si>
    <t>KD</t>
  </si>
  <si>
    <t>YL</t>
  </si>
  <si>
    <t>LG</t>
  </si>
  <si>
    <t>AFD</t>
  </si>
  <si>
    <t>CD-85-02</t>
  </si>
  <si>
    <t>Audi ?</t>
  </si>
  <si>
    <t>no coding</t>
  </si>
  <si>
    <t>Airport Zürich</t>
  </si>
  <si>
    <t>Peugeot 4007</t>
  </si>
  <si>
    <t>DE 008C</t>
  </si>
  <si>
    <t>DE = Switzerland</t>
  </si>
  <si>
    <t>in Kloten</t>
  </si>
  <si>
    <t>3</t>
  </si>
  <si>
    <t>CDBE 2-2</t>
  </si>
  <si>
    <t>VW Jetta</t>
  </si>
  <si>
    <t>2 = Canada</t>
  </si>
  <si>
    <t>PO</t>
  </si>
  <si>
    <t>KK</t>
  </si>
  <si>
    <t>AA</t>
  </si>
  <si>
    <t>RO</t>
  </si>
  <si>
    <t>RUS</t>
  </si>
  <si>
    <t>197</t>
  </si>
  <si>
    <t>AA 1128PI</t>
  </si>
  <si>
    <t>SL</t>
  </si>
  <si>
    <t>KU</t>
  </si>
  <si>
    <t>SD</t>
  </si>
  <si>
    <t>KB</t>
  </si>
  <si>
    <t>FK</t>
  </si>
  <si>
    <t>LL</t>
  </si>
  <si>
    <t>KE(2)</t>
  </si>
  <si>
    <t>LT</t>
  </si>
  <si>
    <t>L(3)</t>
  </si>
  <si>
    <t>MK</t>
  </si>
  <si>
    <t>SK(2)</t>
  </si>
  <si>
    <t>OH</t>
  </si>
  <si>
    <t>BT</t>
  </si>
  <si>
    <t>CA</t>
  </si>
  <si>
    <t>BH</t>
  </si>
  <si>
    <t>EB</t>
  </si>
  <si>
    <t>KR(2)</t>
  </si>
  <si>
    <t>GN</t>
  </si>
  <si>
    <t>M(3)</t>
  </si>
  <si>
    <t>P(2)</t>
  </si>
  <si>
    <t>S(2)</t>
  </si>
  <si>
    <t>U(2)</t>
  </si>
  <si>
    <t>C(2)</t>
  </si>
  <si>
    <t>Z(2)</t>
  </si>
  <si>
    <t>UH(2)</t>
  </si>
  <si>
    <t>ZL</t>
  </si>
  <si>
    <t>4(2)</t>
  </si>
  <si>
    <t>5(2)</t>
  </si>
  <si>
    <t>7(2)</t>
  </si>
  <si>
    <t>TR</t>
  </si>
  <si>
    <t>34(5)</t>
  </si>
  <si>
    <t>01</t>
  </si>
  <si>
    <t>DK</t>
  </si>
  <si>
    <t>CA(2)</t>
  </si>
  <si>
    <t>TO(2)</t>
  </si>
  <si>
    <t>MI</t>
  </si>
  <si>
    <t>SN</t>
  </si>
  <si>
    <t>BL</t>
  </si>
  <si>
    <t>BA</t>
  </si>
  <si>
    <t>BIH</t>
  </si>
  <si>
    <t>BN</t>
  </si>
  <si>
    <t>FIN</t>
  </si>
  <si>
    <t>25</t>
  </si>
  <si>
    <t>44</t>
  </si>
  <si>
    <t>68</t>
  </si>
  <si>
    <t>90</t>
  </si>
  <si>
    <t>IR</t>
  </si>
  <si>
    <t>ST(2)</t>
  </si>
  <si>
    <t>PO(2)</t>
  </si>
  <si>
    <t>DW(2)</t>
  </si>
  <si>
    <t>TKN(2)</t>
  </si>
  <si>
    <t>FG</t>
  </si>
  <si>
    <t>KN</t>
  </si>
  <si>
    <t>FZI</t>
  </si>
  <si>
    <t>DL</t>
  </si>
  <si>
    <t>FWL</t>
  </si>
  <si>
    <t>WB</t>
  </si>
  <si>
    <t>FZ</t>
  </si>
  <si>
    <t>WWY</t>
  </si>
  <si>
    <t>STA</t>
  </si>
  <si>
    <t>PWL</t>
  </si>
  <si>
    <t>TK</t>
  </si>
  <si>
    <t>RT</t>
  </si>
  <si>
    <t>KMI</t>
  </si>
  <si>
    <t>NO</t>
  </si>
  <si>
    <t>WGM</t>
  </si>
  <si>
    <t>WOT</t>
  </si>
  <si>
    <t>40</t>
  </si>
  <si>
    <t>M</t>
  </si>
  <si>
    <t>USA</t>
  </si>
  <si>
    <t>DUB</t>
  </si>
  <si>
    <t>CN</t>
  </si>
  <si>
    <t>SE(3)</t>
  </si>
  <si>
    <t>FK(2)</t>
  </si>
  <si>
    <t>WU</t>
  </si>
  <si>
    <t>ZT</t>
  </si>
  <si>
    <t>LA</t>
  </si>
  <si>
    <t>VO</t>
  </si>
  <si>
    <t>SZ</t>
  </si>
  <si>
    <t>IL</t>
  </si>
  <si>
    <t>RA</t>
  </si>
  <si>
    <t>VT</t>
  </si>
  <si>
    <t>HC</t>
  </si>
  <si>
    <t>NM</t>
  </si>
  <si>
    <t>BR</t>
  </si>
  <si>
    <t>68(4)</t>
  </si>
  <si>
    <t>38(2)</t>
  </si>
  <si>
    <t>18</t>
  </si>
  <si>
    <t>75</t>
  </si>
  <si>
    <t>89</t>
  </si>
  <si>
    <t>26</t>
  </si>
  <si>
    <t>64</t>
  </si>
  <si>
    <t>42</t>
  </si>
  <si>
    <t>94</t>
  </si>
  <si>
    <t>IB</t>
  </si>
  <si>
    <t>PMI</t>
  </si>
  <si>
    <t>TKI</t>
  </si>
  <si>
    <t>TSZ</t>
  </si>
  <si>
    <t>KNT</t>
  </si>
  <si>
    <t>EL</t>
  </si>
  <si>
    <t>WGR</t>
  </si>
  <si>
    <t>KMY</t>
  </si>
  <si>
    <t>BV</t>
  </si>
  <si>
    <t>PH</t>
  </si>
  <si>
    <t>A(3)</t>
  </si>
  <si>
    <t>T</t>
  </si>
  <si>
    <t>DS</t>
  </si>
  <si>
    <t>LS</t>
  </si>
  <si>
    <t>HX</t>
  </si>
  <si>
    <t>LD</t>
  </si>
  <si>
    <t>EXPORT</t>
  </si>
  <si>
    <t>BC</t>
  </si>
  <si>
    <t>PA</t>
  </si>
  <si>
    <t>KP</t>
  </si>
  <si>
    <t>TEMP</t>
  </si>
  <si>
    <t>JU 284007</t>
  </si>
  <si>
    <t>GE 970250</t>
  </si>
  <si>
    <t>(TEMP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</si>
</sst>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6" fillId="0" borderId="0" xfId="1" applyAlignment="1">
      <alignment horizontal="center"/>
    </xf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323850</xdr:colOff>
      <xdr:row>39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pane ySplit="5" topLeftCell="A6" activePane="bottomLeft" state="frozen"/>
      <selection pane="bottomLeft" activeCell="C46" sqref="C4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6" t="s">
        <v>66</v>
      </c>
      <c r="B1" s="87"/>
      <c r="C1" s="88"/>
      <c r="D1" s="87"/>
      <c r="E1" s="87"/>
      <c r="F1" s="87"/>
      <c r="G1" s="87"/>
      <c r="H1" s="89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58" t="s">
        <v>31</v>
      </c>
      <c r="B3" s="59"/>
      <c r="C3" s="60"/>
      <c r="D3" s="61"/>
      <c r="E3" s="61"/>
      <c r="F3" s="61"/>
      <c r="G3" s="61"/>
      <c r="H3" s="62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63"/>
      <c r="B5" s="63"/>
      <c r="C5" s="67"/>
      <c r="D5" s="84" t="s">
        <v>11</v>
      </c>
      <c r="E5" s="50" t="s">
        <v>12</v>
      </c>
      <c r="F5" s="50" t="s">
        <v>13</v>
      </c>
      <c r="G5" s="50" t="s">
        <v>14</v>
      </c>
      <c r="H5" s="50" t="s">
        <v>15</v>
      </c>
    </row>
    <row r="6" spans="1:8" x14ac:dyDescent="0.25">
      <c r="A6" s="100">
        <v>1</v>
      </c>
      <c r="B6" s="46" t="s">
        <v>67</v>
      </c>
      <c r="C6" s="85">
        <f>SUM(D6:H6)</f>
        <v>115</v>
      </c>
      <c r="D6" s="37">
        <v>2</v>
      </c>
      <c r="E6" s="37">
        <v>18</v>
      </c>
      <c r="F6" s="37">
        <v>75</v>
      </c>
      <c r="G6" s="37">
        <v>20</v>
      </c>
      <c r="H6" s="15"/>
    </row>
    <row r="7" spans="1:8" x14ac:dyDescent="0.25">
      <c r="A7" s="101">
        <v>2</v>
      </c>
      <c r="B7" s="46" t="s">
        <v>79</v>
      </c>
      <c r="C7" s="13">
        <f>SUM(D7:H7)</f>
        <v>111</v>
      </c>
      <c r="D7" s="37">
        <v>4</v>
      </c>
      <c r="E7" s="37">
        <v>16</v>
      </c>
      <c r="F7" s="37">
        <v>71</v>
      </c>
      <c r="G7" s="37">
        <v>20</v>
      </c>
      <c r="H7" s="15"/>
    </row>
    <row r="8" spans="1:8" x14ac:dyDescent="0.25">
      <c r="A8" s="101">
        <v>3</v>
      </c>
      <c r="B8" s="46" t="s">
        <v>0</v>
      </c>
      <c r="C8" s="13">
        <f>SUM(D8:H8)</f>
        <v>78</v>
      </c>
      <c r="D8" s="37">
        <v>8</v>
      </c>
      <c r="E8" s="37">
        <v>22</v>
      </c>
      <c r="F8" s="37">
        <v>28</v>
      </c>
      <c r="G8" s="37">
        <v>20</v>
      </c>
      <c r="H8" s="15"/>
    </row>
    <row r="9" spans="1:8" x14ac:dyDescent="0.25">
      <c r="A9" s="101">
        <v>4</v>
      </c>
      <c r="B9" s="46" t="s">
        <v>142</v>
      </c>
      <c r="C9" s="13">
        <f>SUM(D9:H9)</f>
        <v>40</v>
      </c>
      <c r="D9" s="37">
        <v>4</v>
      </c>
      <c r="E9" s="37">
        <v>2</v>
      </c>
      <c r="F9" s="37">
        <v>32</v>
      </c>
      <c r="G9" s="37">
        <v>2</v>
      </c>
      <c r="H9" s="15"/>
    </row>
    <row r="10" spans="1:8" x14ac:dyDescent="0.25">
      <c r="A10" s="101">
        <v>5</v>
      </c>
      <c r="B10" s="46" t="s">
        <v>144</v>
      </c>
      <c r="C10" s="36">
        <f>SUM(D10:H10)</f>
        <v>37</v>
      </c>
      <c r="D10" s="37">
        <v>25</v>
      </c>
      <c r="E10" s="37">
        <v>8</v>
      </c>
      <c r="F10" s="37">
        <v>4</v>
      </c>
      <c r="G10" s="37"/>
      <c r="H10" s="15"/>
    </row>
    <row r="11" spans="1:8" x14ac:dyDescent="0.25">
      <c r="A11" s="101">
        <v>6</v>
      </c>
      <c r="B11" s="46" t="s">
        <v>143</v>
      </c>
      <c r="C11" s="13">
        <f>SUM(D11:H11)</f>
        <v>36</v>
      </c>
      <c r="D11" s="37">
        <v>8</v>
      </c>
      <c r="E11" s="37">
        <v>6</v>
      </c>
      <c r="F11" s="37">
        <v>19</v>
      </c>
      <c r="G11" s="37">
        <v>2</v>
      </c>
      <c r="H11" s="15">
        <v>1</v>
      </c>
    </row>
    <row r="12" spans="1:8" x14ac:dyDescent="0.25">
      <c r="A12" s="101">
        <v>7</v>
      </c>
      <c r="B12" s="46" t="s">
        <v>138</v>
      </c>
      <c r="C12" s="13">
        <f>SUM(D12:H12)</f>
        <v>32</v>
      </c>
      <c r="D12" s="37">
        <v>16</v>
      </c>
      <c r="E12" s="37">
        <v>4</v>
      </c>
      <c r="F12" s="37">
        <v>12</v>
      </c>
      <c r="G12" s="37"/>
      <c r="H12" s="15"/>
    </row>
    <row r="13" spans="1:8" x14ac:dyDescent="0.25">
      <c r="A13" s="101">
        <v>8</v>
      </c>
      <c r="B13" s="46" t="s">
        <v>149</v>
      </c>
      <c r="C13" s="13">
        <f>SUM(D13:H13)</f>
        <v>29</v>
      </c>
      <c r="D13" s="37">
        <v>3</v>
      </c>
      <c r="E13" s="37">
        <v>10</v>
      </c>
      <c r="F13" s="37">
        <v>13</v>
      </c>
      <c r="G13" s="37">
        <v>3</v>
      </c>
      <c r="H13" s="15"/>
    </row>
    <row r="14" spans="1:8" x14ac:dyDescent="0.25">
      <c r="A14" s="101">
        <v>9</v>
      </c>
      <c r="B14" s="46" t="s">
        <v>163</v>
      </c>
      <c r="C14" s="13">
        <f>SUM(D14:H14)</f>
        <v>29</v>
      </c>
      <c r="D14" s="37">
        <v>2</v>
      </c>
      <c r="E14" s="37">
        <v>10</v>
      </c>
      <c r="F14" s="37">
        <v>1</v>
      </c>
      <c r="G14" s="37">
        <v>16</v>
      </c>
      <c r="H14" s="15"/>
    </row>
    <row r="15" spans="1:8" x14ac:dyDescent="0.25">
      <c r="A15" s="101">
        <v>10</v>
      </c>
      <c r="B15" s="46" t="s">
        <v>164</v>
      </c>
      <c r="C15" s="13">
        <f>SUM(D15:H15)</f>
        <v>18</v>
      </c>
      <c r="D15" s="37">
        <v>7</v>
      </c>
      <c r="E15" s="37">
        <v>9</v>
      </c>
      <c r="F15" s="37">
        <v>1</v>
      </c>
      <c r="G15" s="37">
        <v>1</v>
      </c>
      <c r="H15" s="15"/>
    </row>
    <row r="16" spans="1:8" x14ac:dyDescent="0.25">
      <c r="A16" s="101">
        <v>11</v>
      </c>
      <c r="B16" s="46" t="s">
        <v>151</v>
      </c>
      <c r="C16" s="13">
        <f>SUM(D16:H16)</f>
        <v>17</v>
      </c>
      <c r="D16" s="37">
        <v>1</v>
      </c>
      <c r="E16" s="37">
        <v>6</v>
      </c>
      <c r="F16" s="37">
        <v>4</v>
      </c>
      <c r="G16" s="37">
        <v>6</v>
      </c>
      <c r="H16" s="15"/>
    </row>
    <row r="17" spans="1:8" x14ac:dyDescent="0.25">
      <c r="A17" s="101">
        <v>12</v>
      </c>
      <c r="B17" s="46" t="s">
        <v>129</v>
      </c>
      <c r="C17" s="13">
        <f>SUM(D17:H17)</f>
        <v>16</v>
      </c>
      <c r="D17" s="37">
        <v>6</v>
      </c>
      <c r="E17" s="37"/>
      <c r="F17" s="37">
        <v>6</v>
      </c>
      <c r="G17" s="37">
        <v>4</v>
      </c>
      <c r="H17" s="15"/>
    </row>
    <row r="18" spans="1:8" x14ac:dyDescent="0.25">
      <c r="A18" s="101">
        <v>13</v>
      </c>
      <c r="B18" s="46" t="s">
        <v>137</v>
      </c>
      <c r="C18" s="13">
        <f>SUM(D18:H18)</f>
        <v>13</v>
      </c>
      <c r="D18" s="37">
        <v>6</v>
      </c>
      <c r="E18" s="37">
        <v>5</v>
      </c>
      <c r="F18" s="37">
        <v>2</v>
      </c>
      <c r="G18" s="37"/>
      <c r="H18" s="15"/>
    </row>
    <row r="19" spans="1:8" x14ac:dyDescent="0.25">
      <c r="A19" s="101">
        <v>14</v>
      </c>
      <c r="B19" s="46" t="s">
        <v>117</v>
      </c>
      <c r="C19" s="13">
        <f>SUM(D19:H19)</f>
        <v>9</v>
      </c>
      <c r="D19" s="37">
        <v>4</v>
      </c>
      <c r="E19" s="37">
        <v>1</v>
      </c>
      <c r="F19" s="37">
        <v>3</v>
      </c>
      <c r="G19" s="37">
        <v>1</v>
      </c>
      <c r="H19" s="15"/>
    </row>
    <row r="20" spans="1:8" x14ac:dyDescent="0.25">
      <c r="A20" s="101">
        <v>15</v>
      </c>
      <c r="B20" s="46" t="s">
        <v>190</v>
      </c>
      <c r="C20" s="13">
        <f>SUM(D20:H20)</f>
        <v>9</v>
      </c>
      <c r="D20" s="37">
        <v>3</v>
      </c>
      <c r="E20" s="37">
        <v>5</v>
      </c>
      <c r="F20" s="37"/>
      <c r="G20" s="37">
        <v>1</v>
      </c>
      <c r="H20" s="15"/>
    </row>
    <row r="21" spans="1:8" x14ac:dyDescent="0.25">
      <c r="A21" s="101">
        <v>16</v>
      </c>
      <c r="B21" s="46" t="s">
        <v>160</v>
      </c>
      <c r="C21" s="13">
        <f>SUM(D21:H21)</f>
        <v>8</v>
      </c>
      <c r="D21" s="37">
        <v>6</v>
      </c>
      <c r="E21" s="37">
        <v>1</v>
      </c>
      <c r="F21" s="37">
        <v>1</v>
      </c>
      <c r="G21" s="37"/>
      <c r="H21" s="15"/>
    </row>
    <row r="22" spans="1:8" x14ac:dyDescent="0.25">
      <c r="A22" s="101">
        <v>17</v>
      </c>
      <c r="B22" s="46" t="s">
        <v>132</v>
      </c>
      <c r="C22" s="13">
        <f>SUM(D22:H22)</f>
        <v>8</v>
      </c>
      <c r="D22" s="37">
        <v>3</v>
      </c>
      <c r="E22" s="37">
        <v>2</v>
      </c>
      <c r="F22" s="37">
        <v>3</v>
      </c>
      <c r="G22" s="37"/>
      <c r="H22" s="15"/>
    </row>
    <row r="23" spans="1:8" x14ac:dyDescent="0.25">
      <c r="A23" s="101">
        <v>18</v>
      </c>
      <c r="B23" s="46" t="s">
        <v>223</v>
      </c>
      <c r="C23" s="13">
        <f>SUM(D23:H23)</f>
        <v>6</v>
      </c>
      <c r="D23" s="37">
        <v>6</v>
      </c>
      <c r="E23" s="37"/>
      <c r="F23" s="37"/>
      <c r="G23" s="37"/>
      <c r="H23" s="15"/>
    </row>
    <row r="24" spans="1:8" x14ac:dyDescent="0.25">
      <c r="A24" s="101">
        <v>19</v>
      </c>
      <c r="B24" s="46" t="s">
        <v>4</v>
      </c>
      <c r="C24" s="13">
        <f>SUM(D24:H24)</f>
        <v>6</v>
      </c>
      <c r="D24" s="37">
        <v>5</v>
      </c>
      <c r="E24" s="37">
        <v>1</v>
      </c>
      <c r="F24" s="37"/>
      <c r="G24" s="37"/>
      <c r="H24" s="15"/>
    </row>
    <row r="25" spans="1:8" x14ac:dyDescent="0.25">
      <c r="A25" s="101">
        <v>20</v>
      </c>
      <c r="B25" s="46" t="s">
        <v>166</v>
      </c>
      <c r="C25" s="13">
        <f>SUM(D25:H25)</f>
        <v>6</v>
      </c>
      <c r="D25" s="37">
        <v>3</v>
      </c>
      <c r="E25" s="37">
        <v>2</v>
      </c>
      <c r="F25" s="37">
        <v>1</v>
      </c>
      <c r="G25" s="37"/>
      <c r="H25" s="15"/>
    </row>
    <row r="26" spans="1:8" x14ac:dyDescent="0.25">
      <c r="A26" s="102">
        <v>21</v>
      </c>
      <c r="B26" s="46" t="s">
        <v>157</v>
      </c>
      <c r="C26" s="13">
        <f>SUM(D26:H26)</f>
        <v>6</v>
      </c>
      <c r="D26" s="37">
        <v>1</v>
      </c>
      <c r="E26" s="37">
        <v>2</v>
      </c>
      <c r="F26" s="37">
        <v>1</v>
      </c>
      <c r="G26" s="37">
        <v>1</v>
      </c>
      <c r="H26" s="15">
        <v>1</v>
      </c>
    </row>
    <row r="27" spans="1:8" x14ac:dyDescent="0.25">
      <c r="A27" s="101">
        <v>22</v>
      </c>
      <c r="B27" s="46" t="s">
        <v>226</v>
      </c>
      <c r="C27" s="13">
        <f>SUM(D27:H27)</f>
        <v>5</v>
      </c>
      <c r="D27" s="37">
        <v>4</v>
      </c>
      <c r="E27" s="37">
        <v>1</v>
      </c>
      <c r="F27" s="37"/>
      <c r="G27" s="37"/>
      <c r="H27" s="15"/>
    </row>
    <row r="28" spans="1:8" x14ac:dyDescent="0.25">
      <c r="A28" s="101">
        <v>23</v>
      </c>
      <c r="B28" s="46" t="s">
        <v>201</v>
      </c>
      <c r="C28" s="13">
        <f>SUM(D28:H28)</f>
        <v>4</v>
      </c>
      <c r="D28" s="37">
        <v>3</v>
      </c>
      <c r="E28" s="37">
        <v>1</v>
      </c>
      <c r="F28" s="37"/>
      <c r="G28" s="37"/>
      <c r="H28" s="15"/>
    </row>
    <row r="29" spans="1:8" x14ac:dyDescent="0.25">
      <c r="A29" s="101">
        <v>24</v>
      </c>
      <c r="B29" s="46" t="s">
        <v>7</v>
      </c>
      <c r="C29" s="13">
        <f>SUM(D29:H29)</f>
        <v>4</v>
      </c>
      <c r="D29" s="37">
        <v>3</v>
      </c>
      <c r="E29" s="37">
        <v>1</v>
      </c>
      <c r="F29" s="37"/>
      <c r="G29" s="37"/>
      <c r="H29" s="15"/>
    </row>
    <row r="30" spans="1:8" x14ac:dyDescent="0.25">
      <c r="A30" s="101">
        <v>25</v>
      </c>
      <c r="B30" s="46" t="s">
        <v>3</v>
      </c>
      <c r="C30" s="13">
        <f>SUM(D30:H30)</f>
        <v>3</v>
      </c>
      <c r="D30" s="37">
        <v>3</v>
      </c>
      <c r="E30" s="37"/>
      <c r="F30" s="37"/>
      <c r="G30" s="37"/>
      <c r="H30" s="15"/>
    </row>
    <row r="31" spans="1:8" x14ac:dyDescent="0.25">
      <c r="A31" s="101">
        <v>26</v>
      </c>
      <c r="B31" s="46" t="s">
        <v>203</v>
      </c>
      <c r="C31" s="13">
        <f>SUM(D31:H31)</f>
        <v>3</v>
      </c>
      <c r="D31" s="37">
        <v>3</v>
      </c>
      <c r="E31" s="37"/>
      <c r="F31" s="37"/>
      <c r="G31" s="37"/>
      <c r="H31" s="15"/>
    </row>
    <row r="32" spans="1:8" x14ac:dyDescent="0.25">
      <c r="A32" s="101">
        <v>27</v>
      </c>
      <c r="B32" s="46" t="s">
        <v>191</v>
      </c>
      <c r="C32" s="13">
        <f>SUM(D32:H32)</f>
        <v>3</v>
      </c>
      <c r="D32" s="37"/>
      <c r="E32" s="37">
        <v>2</v>
      </c>
      <c r="F32" s="37"/>
      <c r="G32" s="37">
        <v>1</v>
      </c>
      <c r="H32" s="15"/>
    </row>
    <row r="33" spans="1:8" s="26" customFormat="1" x14ac:dyDescent="0.25">
      <c r="A33" s="101">
        <v>28</v>
      </c>
      <c r="B33" s="46" t="s">
        <v>233</v>
      </c>
      <c r="C33" s="36">
        <f>SUM(D33:H33)</f>
        <v>2</v>
      </c>
      <c r="D33" s="37">
        <v>1</v>
      </c>
      <c r="E33" s="37">
        <v>1</v>
      </c>
      <c r="F33" s="37"/>
      <c r="G33" s="37"/>
      <c r="H33" s="37"/>
    </row>
    <row r="34" spans="1:8" s="26" customFormat="1" x14ac:dyDescent="0.25">
      <c r="A34" s="101">
        <v>29</v>
      </c>
      <c r="B34" s="34" t="s">
        <v>6</v>
      </c>
      <c r="C34" s="36">
        <f>SUM(D34:H34)</f>
        <v>2</v>
      </c>
      <c r="D34" s="37"/>
      <c r="E34" s="37">
        <v>1</v>
      </c>
      <c r="F34" s="37"/>
      <c r="G34" s="37">
        <v>1</v>
      </c>
      <c r="H34" s="37"/>
    </row>
    <row r="35" spans="1:8" s="26" customFormat="1" x14ac:dyDescent="0.25">
      <c r="A35" s="101">
        <v>30</v>
      </c>
      <c r="B35" s="34" t="s">
        <v>235</v>
      </c>
      <c r="C35" s="36">
        <f>SUM(D35:H35)</f>
        <v>1</v>
      </c>
      <c r="D35" s="37">
        <v>1</v>
      </c>
      <c r="E35" s="37"/>
      <c r="F35" s="37"/>
      <c r="G35" s="37"/>
      <c r="H35" s="37"/>
    </row>
    <row r="36" spans="1:8" s="26" customFormat="1" x14ac:dyDescent="0.25">
      <c r="A36" s="101">
        <v>31</v>
      </c>
      <c r="B36" s="34" t="s">
        <v>156</v>
      </c>
      <c r="C36" s="36">
        <f>SUM(D36:H36)</f>
        <v>1</v>
      </c>
      <c r="D36" s="37"/>
      <c r="E36" s="37"/>
      <c r="F36" s="37">
        <v>1</v>
      </c>
      <c r="G36" s="37"/>
      <c r="H36" s="37"/>
    </row>
    <row r="37" spans="1:8" s="26" customFormat="1" x14ac:dyDescent="0.25">
      <c r="A37" s="101">
        <v>32</v>
      </c>
      <c r="B37" s="34" t="s">
        <v>128</v>
      </c>
      <c r="C37" s="36">
        <f>SUM(D37:H37)</f>
        <v>1</v>
      </c>
      <c r="D37" s="37"/>
      <c r="E37" s="37"/>
      <c r="F37" s="37">
        <v>1</v>
      </c>
      <c r="G37" s="37"/>
      <c r="H37" s="37"/>
    </row>
    <row r="38" spans="1:8" s="26" customFormat="1" x14ac:dyDescent="0.25">
      <c r="A38" s="101">
        <v>33</v>
      </c>
      <c r="B38" s="34" t="s">
        <v>5</v>
      </c>
      <c r="C38" s="36">
        <f>SUM(D38:H38)</f>
        <v>1</v>
      </c>
      <c r="D38" s="37"/>
      <c r="E38" s="37"/>
      <c r="F38" s="37">
        <v>1</v>
      </c>
      <c r="G38" s="37"/>
      <c r="H38" s="37"/>
    </row>
    <row r="39" spans="1:8" s="26" customFormat="1" x14ac:dyDescent="0.25">
      <c r="A39" s="101">
        <v>34</v>
      </c>
      <c r="B39" s="34" t="s">
        <v>161</v>
      </c>
      <c r="C39" s="36">
        <f>SUM(D39:H39)</f>
        <v>1</v>
      </c>
      <c r="D39" s="37"/>
      <c r="E39" s="37"/>
      <c r="F39" s="37">
        <v>1</v>
      </c>
      <c r="G39" s="37"/>
      <c r="H39" s="37"/>
    </row>
    <row r="40" spans="1:8" s="26" customFormat="1" x14ac:dyDescent="0.25">
      <c r="A40" s="101">
        <v>35</v>
      </c>
      <c r="B40" s="106" t="s">
        <v>264</v>
      </c>
      <c r="C40" s="36">
        <f t="shared" ref="C6:C43" si="0">SUM(D40:H40)</f>
        <v>1</v>
      </c>
      <c r="D40" s="37"/>
      <c r="E40" s="37">
        <v>1</v>
      </c>
      <c r="F40" s="37"/>
      <c r="G40" s="37"/>
      <c r="H40" s="37"/>
    </row>
    <row r="41" spans="1:8" s="26" customFormat="1" x14ac:dyDescent="0.25">
      <c r="A41" s="101">
        <v>36</v>
      </c>
      <c r="B41" s="106" t="s">
        <v>263</v>
      </c>
      <c r="C41" s="36">
        <f t="shared" si="0"/>
        <v>1</v>
      </c>
      <c r="D41" s="37"/>
      <c r="E41" s="37">
        <v>1</v>
      </c>
      <c r="F41" s="37"/>
      <c r="G41" s="37"/>
      <c r="H41" s="37"/>
    </row>
    <row r="42" spans="1:8" s="26" customFormat="1" x14ac:dyDescent="0.25">
      <c r="A42" s="101">
        <v>37</v>
      </c>
      <c r="B42" s="106" t="s">
        <v>262</v>
      </c>
      <c r="C42" s="36">
        <f t="shared" si="0"/>
        <v>1</v>
      </c>
      <c r="D42" s="37"/>
      <c r="E42" s="37">
        <v>1</v>
      </c>
      <c r="F42" s="37"/>
      <c r="G42" s="37"/>
      <c r="H42" s="37"/>
    </row>
    <row r="43" spans="1:8" s="44" customFormat="1" x14ac:dyDescent="0.25">
      <c r="A43" s="101">
        <v>38</v>
      </c>
      <c r="B43" s="106" t="s">
        <v>240</v>
      </c>
      <c r="C43" s="36">
        <f t="shared" si="0"/>
        <v>1</v>
      </c>
      <c r="D43" s="37">
        <v>1</v>
      </c>
      <c r="E43" s="37"/>
      <c r="F43" s="37"/>
      <c r="G43" s="37"/>
      <c r="H43" s="37"/>
    </row>
    <row r="44" spans="1:8" s="44" customFormat="1" x14ac:dyDescent="0.25">
      <c r="A44" s="101">
        <v>39</v>
      </c>
      <c r="B44" s="46" t="s">
        <v>2</v>
      </c>
      <c r="C44" s="36"/>
      <c r="D44" s="37"/>
      <c r="E44" s="37"/>
      <c r="F44" s="37"/>
      <c r="G44" s="37"/>
      <c r="H44" s="37"/>
    </row>
    <row r="45" spans="1:8" s="26" customFormat="1" x14ac:dyDescent="0.25">
      <c r="A45" s="101">
        <v>40</v>
      </c>
      <c r="B45" s="34" t="s">
        <v>8</v>
      </c>
      <c r="C45" s="36"/>
      <c r="D45" s="37"/>
      <c r="E45" s="37"/>
      <c r="F45" s="37"/>
      <c r="G45" s="37"/>
      <c r="H45" s="37">
        <v>3</v>
      </c>
    </row>
    <row r="46" spans="1:8" x14ac:dyDescent="0.25">
      <c r="A46" s="5"/>
      <c r="B46" s="5"/>
      <c r="C46" s="7"/>
      <c r="D46" s="6"/>
      <c r="E46" s="29"/>
      <c r="F46" s="29"/>
      <c r="G46" s="29"/>
      <c r="H46" s="14"/>
    </row>
    <row r="47" spans="1:8" s="1" customFormat="1" x14ac:dyDescent="0.25">
      <c r="A47" s="63"/>
      <c r="B47" s="64"/>
      <c r="C47" s="65">
        <f>SUM(C6:C46)</f>
        <v>664</v>
      </c>
      <c r="D47" s="70">
        <f t="shared" ref="D47:H47" si="1">SUM(D6:D45)</f>
        <v>142</v>
      </c>
      <c r="E47" s="78">
        <f t="shared" si="1"/>
        <v>140</v>
      </c>
      <c r="F47" s="78">
        <f t="shared" si="1"/>
        <v>281</v>
      </c>
      <c r="G47" s="78">
        <f t="shared" si="1"/>
        <v>99</v>
      </c>
      <c r="H47" s="78">
        <f t="shared" si="1"/>
        <v>5</v>
      </c>
    </row>
    <row r="48" spans="1:8" x14ac:dyDescent="0.25">
      <c r="A48" s="63"/>
      <c r="B48" s="64" t="s">
        <v>261</v>
      </c>
      <c r="C48" s="65"/>
      <c r="D48" s="70">
        <v>31</v>
      </c>
      <c r="E48" s="78">
        <v>30</v>
      </c>
      <c r="F48" s="78">
        <v>24</v>
      </c>
      <c r="G48" s="78">
        <v>17</v>
      </c>
      <c r="H48" s="78">
        <v>3</v>
      </c>
    </row>
  </sheetData>
  <sortState ref="B6:H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pane ySplit="3" topLeftCell="A4" activePane="bottomLeft" state="frozen"/>
      <selection pane="bottomLeft" activeCell="A37" sqref="A3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6" t="s">
        <v>66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1" t="s">
        <v>10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5" spans="1:29" ht="12.6" x14ac:dyDescent="0.3">
      <c r="A5" s="101">
        <v>1</v>
      </c>
      <c r="B5" s="34" t="s">
        <v>144</v>
      </c>
      <c r="C5" s="35">
        <v>25</v>
      </c>
      <c r="D5" s="29" t="s">
        <v>241</v>
      </c>
      <c r="E5" s="29" t="s">
        <v>210</v>
      </c>
      <c r="F5" s="29" t="s">
        <v>242</v>
      </c>
      <c r="G5" s="29" t="s">
        <v>243</v>
      </c>
      <c r="H5" s="29" t="s">
        <v>244</v>
      </c>
      <c r="I5" s="29" t="s">
        <v>245</v>
      </c>
      <c r="J5" s="29" t="s">
        <v>246</v>
      </c>
      <c r="K5" s="29" t="s">
        <v>247</v>
      </c>
      <c r="L5" s="29" t="s">
        <v>248</v>
      </c>
      <c r="M5" s="29" t="s">
        <v>249</v>
      </c>
      <c r="N5" s="29" t="s">
        <v>250</v>
      </c>
      <c r="O5" s="29" t="s">
        <v>251</v>
      </c>
      <c r="P5" s="29" t="s">
        <v>252</v>
      </c>
      <c r="Q5" s="29" t="s">
        <v>253</v>
      </c>
      <c r="R5" s="29" t="s">
        <v>254</v>
      </c>
      <c r="S5" s="29" t="s">
        <v>255</v>
      </c>
      <c r="T5" s="29" t="s">
        <v>256</v>
      </c>
      <c r="U5" s="29" t="s">
        <v>257</v>
      </c>
      <c r="V5" s="29" t="s">
        <v>164</v>
      </c>
      <c r="W5" s="29" t="s">
        <v>258</v>
      </c>
      <c r="X5" s="29" t="s">
        <v>259</v>
      </c>
      <c r="Y5" s="29" t="s">
        <v>169</v>
      </c>
      <c r="Z5" s="29" t="s">
        <v>260</v>
      </c>
      <c r="AA5" s="29"/>
      <c r="AB5" s="29"/>
      <c r="AC5" s="29"/>
    </row>
    <row r="6" spans="1:29" ht="12.6" x14ac:dyDescent="0.3">
      <c r="A6" s="101">
        <v>2</v>
      </c>
      <c r="B6" s="34" t="s">
        <v>138</v>
      </c>
      <c r="C6" s="35">
        <v>16</v>
      </c>
      <c r="D6" s="29" t="s">
        <v>212</v>
      </c>
      <c r="E6" s="29" t="s">
        <v>217</v>
      </c>
      <c r="F6" s="29" t="s">
        <v>214</v>
      </c>
      <c r="G6" s="29" t="s">
        <v>215</v>
      </c>
      <c r="H6" s="29" t="s">
        <v>216</v>
      </c>
      <c r="I6" s="29" t="s">
        <v>213</v>
      </c>
      <c r="J6" s="29" t="s">
        <v>142</v>
      </c>
      <c r="K6" s="29" t="s">
        <v>149</v>
      </c>
      <c r="L6" s="29" t="s">
        <v>0</v>
      </c>
      <c r="M6" s="29" t="s">
        <v>137</v>
      </c>
      <c r="N6" s="29" t="s">
        <v>218</v>
      </c>
      <c r="O6" s="29" t="s">
        <v>219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1">
        <v>3</v>
      </c>
      <c r="B7" s="34" t="s">
        <v>0</v>
      </c>
      <c r="C7" s="35">
        <v>8</v>
      </c>
      <c r="D7" s="29" t="s">
        <v>194</v>
      </c>
      <c r="E7" s="29" t="s">
        <v>195</v>
      </c>
      <c r="F7" s="29" t="s">
        <v>196</v>
      </c>
      <c r="G7" s="29" t="s">
        <v>197</v>
      </c>
      <c r="H7" s="29" t="s">
        <v>198</v>
      </c>
      <c r="I7" s="29" t="s">
        <v>142</v>
      </c>
      <c r="J7" s="29" t="s">
        <v>134</v>
      </c>
      <c r="K7" s="29" t="s">
        <v>199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1">
        <v>4</v>
      </c>
      <c r="B8" s="34" t="s">
        <v>143</v>
      </c>
      <c r="C8" s="35">
        <v>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1">
        <v>5</v>
      </c>
      <c r="B9" s="34" t="s">
        <v>164</v>
      </c>
      <c r="C9" s="35">
        <v>7</v>
      </c>
      <c r="D9" s="29" t="s">
        <v>228</v>
      </c>
      <c r="E9" s="29" t="s">
        <v>229</v>
      </c>
      <c r="F9" s="29" t="s">
        <v>165</v>
      </c>
      <c r="G9" s="29" t="s">
        <v>230</v>
      </c>
      <c r="H9" s="29" t="s">
        <v>231</v>
      </c>
      <c r="I9" s="29" t="s">
        <v>232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1">
        <v>6</v>
      </c>
      <c r="B10" s="34" t="s">
        <v>137</v>
      </c>
      <c r="C10" s="35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1">
        <v>7</v>
      </c>
      <c r="B11" s="34" t="s">
        <v>160</v>
      </c>
      <c r="C11" s="35">
        <v>6</v>
      </c>
      <c r="D11" s="29" t="s">
        <v>220</v>
      </c>
      <c r="E11" s="29" t="s">
        <v>221</v>
      </c>
      <c r="F11" s="29" t="s">
        <v>222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1">
        <v>8</v>
      </c>
      <c r="B12" s="34" t="s">
        <v>223</v>
      </c>
      <c r="C12" s="35">
        <v>6</v>
      </c>
      <c r="D12" s="29" t="s">
        <v>224</v>
      </c>
      <c r="E12" s="29" t="s">
        <v>225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1">
        <v>9</v>
      </c>
      <c r="B13" s="34" t="s">
        <v>129</v>
      </c>
      <c r="C13" s="35">
        <v>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1">
        <v>10</v>
      </c>
      <c r="B14" s="34" t="s">
        <v>4</v>
      </c>
      <c r="C14" s="35">
        <v>5</v>
      </c>
      <c r="D14" s="29" t="s">
        <v>149</v>
      </c>
      <c r="E14" s="29" t="s">
        <v>206</v>
      </c>
      <c r="F14" s="29" t="s">
        <v>207</v>
      </c>
      <c r="G14" s="29" t="s">
        <v>208</v>
      </c>
      <c r="H14" s="29" t="s">
        <v>209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1">
        <v>11</v>
      </c>
      <c r="B15" s="34" t="s">
        <v>117</v>
      </c>
      <c r="C15" s="35">
        <v>4</v>
      </c>
      <c r="D15" s="29" t="s">
        <v>210</v>
      </c>
      <c r="E15" s="29" t="s">
        <v>119</v>
      </c>
      <c r="F15" s="29" t="s">
        <v>120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1">
        <v>12</v>
      </c>
      <c r="B16" s="34" t="s">
        <v>142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1">
        <v>13</v>
      </c>
      <c r="B17" s="34" t="s">
        <v>226</v>
      </c>
      <c r="C17" s="35">
        <v>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1">
        <v>14</v>
      </c>
      <c r="B18" s="34" t="s">
        <v>79</v>
      </c>
      <c r="C18" s="35">
        <v>4</v>
      </c>
      <c r="D18" s="29" t="s">
        <v>236</v>
      </c>
      <c r="E18" s="29" t="s">
        <v>237</v>
      </c>
      <c r="F18" s="29" t="s">
        <v>238</v>
      </c>
      <c r="G18" s="29" t="s">
        <v>239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1">
        <v>15</v>
      </c>
      <c r="B19" s="34" t="s">
        <v>3</v>
      </c>
      <c r="C19" s="35">
        <v>3</v>
      </c>
      <c r="D19" s="29" t="s">
        <v>200</v>
      </c>
      <c r="E19" s="29" t="s">
        <v>2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1">
        <v>16</v>
      </c>
      <c r="B20" s="34" t="s">
        <v>201</v>
      </c>
      <c r="C20" s="35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1">
        <v>17</v>
      </c>
      <c r="B21" s="34" t="s">
        <v>132</v>
      </c>
      <c r="C21" s="35">
        <v>3</v>
      </c>
      <c r="D21" s="29" t="s">
        <v>202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1">
        <v>18</v>
      </c>
      <c r="B22" s="34" t="s">
        <v>203</v>
      </c>
      <c r="C22" s="35">
        <v>3</v>
      </c>
      <c r="D22" s="29" t="s">
        <v>204</v>
      </c>
      <c r="E22" s="29" t="s">
        <v>205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1">
        <v>19</v>
      </c>
      <c r="B23" s="34" t="s">
        <v>7</v>
      </c>
      <c r="C23" s="35">
        <v>3</v>
      </c>
      <c r="D23" s="29" t="s">
        <v>227</v>
      </c>
      <c r="E23" s="29" t="s">
        <v>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1">
        <v>20</v>
      </c>
      <c r="B24" s="34" t="s">
        <v>166</v>
      </c>
      <c r="C24" s="35">
        <v>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1">
        <v>21</v>
      </c>
      <c r="B25" s="34" t="s">
        <v>190</v>
      </c>
      <c r="C25" s="35">
        <v>3</v>
      </c>
      <c r="D25" s="29" t="s">
        <v>127</v>
      </c>
      <c r="E25" s="29" t="s">
        <v>234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1">
        <v>22</v>
      </c>
      <c r="B26" s="34" t="s">
        <v>149</v>
      </c>
      <c r="C26" s="35">
        <v>3</v>
      </c>
      <c r="D26" s="29" t="s"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1">
        <v>23</v>
      </c>
      <c r="B27" s="34" t="s">
        <v>163</v>
      </c>
      <c r="C27" s="35">
        <v>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1">
        <v>24</v>
      </c>
      <c r="B28" s="34" t="s">
        <v>67</v>
      </c>
      <c r="C28" s="35">
        <v>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1">
        <v>25</v>
      </c>
      <c r="B29" s="34" t="s">
        <v>151</v>
      </c>
      <c r="C29" s="35">
        <v>1</v>
      </c>
      <c r="D29" s="29" t="s">
        <v>211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1">
        <v>26</v>
      </c>
      <c r="B30" s="34" t="s">
        <v>157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1">
        <v>27</v>
      </c>
      <c r="B31" s="34" t="s">
        <v>233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1">
        <v>28</v>
      </c>
      <c r="B32" s="34" t="s">
        <v>235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1">
        <v>29</v>
      </c>
      <c r="B33" s="106" t="s">
        <v>240</v>
      </c>
      <c r="C33" s="35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1">
        <v>30</v>
      </c>
      <c r="B34" s="46" t="s">
        <v>2</v>
      </c>
      <c r="C34" s="47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ht="12.6" x14ac:dyDescent="0.3">
      <c r="A35" s="101">
        <v>31</v>
      </c>
      <c r="B35" s="34" t="s">
        <v>8</v>
      </c>
      <c r="C35" s="35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x14ac:dyDescent="0.25">
      <c r="A36" s="28"/>
      <c r="B36" s="28"/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s="25" customFormat="1" x14ac:dyDescent="0.25">
      <c r="A37" s="69"/>
      <c r="B37" s="76" t="s">
        <v>99</v>
      </c>
      <c r="C37" s="77">
        <f>SUM(C5:C36)</f>
        <v>142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x14ac:dyDescent="0.25">
      <c r="A38" s="26"/>
      <c r="B38" s="25" t="s">
        <v>1</v>
      </c>
      <c r="C38" s="26"/>
    </row>
  </sheetData>
  <sortState ref="B5:Z32">
    <sortCondition descending="1" ref="C5:C3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ySplit="3" topLeftCell="A4" activePane="bottomLeft" state="frozen"/>
      <selection pane="bottomLeft" activeCell="F20" sqref="F2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6" t="s">
        <v>66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1" t="s">
        <v>9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customHeight="1" x14ac:dyDescent="0.25">
      <c r="A5" s="101">
        <v>1</v>
      </c>
      <c r="B5" s="34" t="s">
        <v>0</v>
      </c>
      <c r="C5" s="35">
        <v>22</v>
      </c>
      <c r="D5" s="29" t="s">
        <v>266</v>
      </c>
      <c r="E5" s="29" t="s">
        <v>122</v>
      </c>
      <c r="F5" s="29" t="s">
        <v>267</v>
      </c>
      <c r="G5" s="29" t="s">
        <v>268</v>
      </c>
      <c r="H5" s="6" t="s">
        <v>118</v>
      </c>
      <c r="I5" s="6" t="s">
        <v>157</v>
      </c>
      <c r="J5" s="6" t="s">
        <v>269</v>
      </c>
      <c r="K5" s="6" t="s">
        <v>129</v>
      </c>
      <c r="L5" s="6" t="s">
        <v>270</v>
      </c>
      <c r="M5" s="6" t="s">
        <v>134</v>
      </c>
      <c r="N5" s="6" t="s">
        <v>271</v>
      </c>
      <c r="O5" s="6" t="s">
        <v>272</v>
      </c>
      <c r="P5" s="6" t="s">
        <v>199</v>
      </c>
      <c r="Q5" s="6" t="s">
        <v>142</v>
      </c>
      <c r="R5" s="6" t="s">
        <v>273</v>
      </c>
      <c r="S5" s="6" t="s">
        <v>128</v>
      </c>
      <c r="T5" s="6" t="s">
        <v>274</v>
      </c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1">
        <v>2</v>
      </c>
      <c r="B6" s="34" t="s">
        <v>67</v>
      </c>
      <c r="C6" s="35">
        <v>18</v>
      </c>
      <c r="D6" s="29" t="s">
        <v>265</v>
      </c>
      <c r="E6" s="29" t="s">
        <v>78</v>
      </c>
      <c r="F6" s="29" t="s">
        <v>135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1">
        <v>3</v>
      </c>
      <c r="B7" s="34" t="s">
        <v>79</v>
      </c>
      <c r="C7" s="35">
        <v>16</v>
      </c>
      <c r="D7" s="29" t="s">
        <v>279</v>
      </c>
      <c r="E7" s="29" t="s">
        <v>280</v>
      </c>
      <c r="F7" s="29" t="s">
        <v>89</v>
      </c>
      <c r="G7" s="29" t="s">
        <v>281</v>
      </c>
      <c r="H7" s="6" t="s">
        <v>282</v>
      </c>
      <c r="I7" s="6" t="s">
        <v>104</v>
      </c>
      <c r="J7" s="6" t="s">
        <v>283</v>
      </c>
      <c r="K7" s="6" t="s">
        <v>284</v>
      </c>
      <c r="L7" s="6" t="s">
        <v>285</v>
      </c>
      <c r="M7" s="6" t="s">
        <v>286</v>
      </c>
      <c r="N7" s="6" t="s">
        <v>287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1">
        <v>4</v>
      </c>
      <c r="B8" s="34" t="s">
        <v>149</v>
      </c>
      <c r="C8" s="35">
        <v>10</v>
      </c>
      <c r="D8" s="29" t="s">
        <v>288</v>
      </c>
      <c r="E8" s="29" t="s">
        <v>0</v>
      </c>
      <c r="F8" s="29" t="s">
        <v>262</v>
      </c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1">
        <v>5</v>
      </c>
      <c r="B9" s="11" t="s">
        <v>163</v>
      </c>
      <c r="C9" s="12">
        <v>10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1">
        <v>6</v>
      </c>
      <c r="B10" s="11" t="s">
        <v>164</v>
      </c>
      <c r="C10" s="12">
        <v>9</v>
      </c>
      <c r="D10" s="6" t="s">
        <v>275</v>
      </c>
      <c r="E10" s="6" t="s">
        <v>276</v>
      </c>
      <c r="F10" s="6" t="s">
        <v>230</v>
      </c>
      <c r="G10" s="6" t="s">
        <v>277</v>
      </c>
      <c r="H10" s="6" t="s">
        <v>231</v>
      </c>
      <c r="I10" s="6" t="s">
        <v>166</v>
      </c>
      <c r="J10" s="6" t="s">
        <v>229</v>
      </c>
      <c r="K10" s="6" t="s">
        <v>194</v>
      </c>
      <c r="L10" s="6" t="s">
        <v>278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1">
        <v>7</v>
      </c>
      <c r="B11" s="11" t="s">
        <v>144</v>
      </c>
      <c r="C11" s="12">
        <v>8</v>
      </c>
      <c r="D11" s="6" t="s">
        <v>289</v>
      </c>
      <c r="E11" s="6" t="s">
        <v>290</v>
      </c>
      <c r="F11" s="6" t="s">
        <v>291</v>
      </c>
      <c r="G11" s="6" t="s">
        <v>292</v>
      </c>
      <c r="H11" s="6" t="s">
        <v>293</v>
      </c>
      <c r="I11" s="6" t="s">
        <v>294</v>
      </c>
      <c r="J11" s="6" t="s">
        <v>295</v>
      </c>
      <c r="K11" s="6" t="s">
        <v>118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1">
        <v>8</v>
      </c>
      <c r="B12" s="11" t="s">
        <v>143</v>
      </c>
      <c r="C12" s="12">
        <v>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1">
        <v>9</v>
      </c>
      <c r="B13" s="11" t="s">
        <v>151</v>
      </c>
      <c r="C13" s="12">
        <v>6</v>
      </c>
      <c r="D13" s="6" t="s">
        <v>300</v>
      </c>
      <c r="E13" s="6" t="s">
        <v>301</v>
      </c>
      <c r="F13" s="6" t="s">
        <v>270</v>
      </c>
      <c r="G13" s="6" t="s">
        <v>302</v>
      </c>
      <c r="H13" s="29" t="s">
        <v>231</v>
      </c>
      <c r="I13" s="6" t="s">
        <v>303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1">
        <v>10</v>
      </c>
      <c r="B14" s="11" t="s">
        <v>137</v>
      </c>
      <c r="C14" s="12">
        <v>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1">
        <v>11</v>
      </c>
      <c r="B15" s="11" t="s">
        <v>190</v>
      </c>
      <c r="C15" s="12">
        <v>5</v>
      </c>
      <c r="D15" s="6" t="s">
        <v>127</v>
      </c>
      <c r="E15" s="6" t="s">
        <v>76</v>
      </c>
      <c r="F15" s="6" t="s">
        <v>296</v>
      </c>
      <c r="G15" s="6" t="s">
        <v>297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1">
        <v>12</v>
      </c>
      <c r="B16" s="11" t="s">
        <v>138</v>
      </c>
      <c r="C16" s="12">
        <v>4</v>
      </c>
      <c r="D16" s="6" t="s">
        <v>298</v>
      </c>
      <c r="E16" s="6" t="s">
        <v>299</v>
      </c>
      <c r="F16" s="6"/>
      <c r="G16" s="6"/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1">
        <v>13</v>
      </c>
      <c r="B17" s="11" t="s">
        <v>157</v>
      </c>
      <c r="C17" s="12">
        <v>3</v>
      </c>
      <c r="D17" s="104" t="s">
        <v>180</v>
      </c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1">
        <v>14</v>
      </c>
      <c r="B18" s="11" t="s">
        <v>166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x14ac:dyDescent="0.3">
      <c r="A19" s="101">
        <v>15</v>
      </c>
      <c r="B19" s="11" t="s">
        <v>132</v>
      </c>
      <c r="C19" s="12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1">
        <v>16</v>
      </c>
      <c r="B20" s="11" t="s">
        <v>191</v>
      </c>
      <c r="C20" s="12">
        <v>2</v>
      </c>
      <c r="D20" s="6" t="s">
        <v>102</v>
      </c>
      <c r="E20" s="6" t="s">
        <v>192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1">
        <v>17</v>
      </c>
      <c r="B21" s="11" t="s">
        <v>142</v>
      </c>
      <c r="C21" s="12">
        <v>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1">
        <v>18</v>
      </c>
      <c r="B22" s="34" t="s">
        <v>4</v>
      </c>
      <c r="C22" s="35">
        <v>1</v>
      </c>
      <c r="D22" s="29" t="s">
        <v>132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1">
        <v>19</v>
      </c>
      <c r="B23" s="34" t="s">
        <v>201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1">
        <v>20</v>
      </c>
      <c r="B24" s="34" t="s">
        <v>226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1">
        <v>21</v>
      </c>
      <c r="B25" s="34" t="s">
        <v>6</v>
      </c>
      <c r="C25" s="35">
        <v>1</v>
      </c>
      <c r="D25" s="29" t="s">
        <v>305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1">
        <v>22</v>
      </c>
      <c r="B26" s="34" t="s">
        <v>7</v>
      </c>
      <c r="C26" s="35">
        <v>1</v>
      </c>
      <c r="D26" s="29" t="s">
        <v>306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1">
        <v>23</v>
      </c>
      <c r="B27" s="34" t="s">
        <v>160</v>
      </c>
      <c r="C27" s="35">
        <v>1</v>
      </c>
      <c r="D27" s="29" t="s">
        <v>183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1">
        <v>24</v>
      </c>
      <c r="B28" s="34" t="s">
        <v>233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01">
        <v>25</v>
      </c>
      <c r="B29" s="34" t="s">
        <v>117</v>
      </c>
      <c r="C29" s="35">
        <v>1</v>
      </c>
      <c r="D29" s="29" t="s">
        <v>307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ht="12.6" x14ac:dyDescent="0.3">
      <c r="A30" s="101">
        <v>26</v>
      </c>
      <c r="B30" s="106" t="s">
        <v>262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ht="12.6" x14ac:dyDescent="0.3">
      <c r="A31" s="101">
        <v>27</v>
      </c>
      <c r="B31" s="106" t="s">
        <v>263</v>
      </c>
      <c r="C31" s="35">
        <v>1</v>
      </c>
      <c r="D31" s="29" t="s">
        <v>163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6" customFormat="1" x14ac:dyDescent="0.25">
      <c r="A32" s="101">
        <v>28</v>
      </c>
      <c r="B32" s="106" t="s">
        <v>264</v>
      </c>
      <c r="C32" s="35">
        <v>1</v>
      </c>
      <c r="D32" s="104" t="s">
        <v>304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6" customFormat="1" ht="12.6" x14ac:dyDescent="0.3">
      <c r="A33" s="101">
        <v>29</v>
      </c>
      <c r="B33" s="34" t="s">
        <v>2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26" customFormat="1" ht="12.6" x14ac:dyDescent="0.3">
      <c r="A34" s="101">
        <v>30</v>
      </c>
      <c r="B34" s="34" t="s">
        <v>8</v>
      </c>
      <c r="C34" s="3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x14ac:dyDescent="0.25">
      <c r="A35" s="5"/>
      <c r="B35" s="5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s="1" customFormat="1" x14ac:dyDescent="0.25">
      <c r="A36" s="50"/>
      <c r="B36" s="79" t="s">
        <v>95</v>
      </c>
      <c r="C36" s="80">
        <f>SUM(C5:C35)</f>
        <v>141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8" spans="1:29" ht="12" x14ac:dyDescent="0.2">
      <c r="A38" s="2"/>
      <c r="B38" s="2"/>
      <c r="C38" s="3"/>
    </row>
  </sheetData>
  <sortState ref="B5:T29">
    <sortCondition descending="1" ref="C5:C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1" sqref="A3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6" t="s">
        <v>66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1" t="s">
        <v>65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x14ac:dyDescent="0.3">
      <c r="A5" s="101">
        <v>1</v>
      </c>
      <c r="B5" s="34" t="s">
        <v>67</v>
      </c>
      <c r="C5" s="35">
        <v>75</v>
      </c>
      <c r="D5" s="29" t="s">
        <v>68</v>
      </c>
      <c r="E5" s="29" t="s">
        <v>69</v>
      </c>
      <c r="F5" s="29" t="s">
        <v>70</v>
      </c>
      <c r="G5" s="29" t="s">
        <v>71</v>
      </c>
      <c r="H5" s="29" t="s">
        <v>72</v>
      </c>
      <c r="I5" s="29" t="s">
        <v>73</v>
      </c>
      <c r="J5" s="29" t="s">
        <v>74</v>
      </c>
      <c r="K5" s="29" t="s">
        <v>75</v>
      </c>
      <c r="L5" s="29" t="s">
        <v>76</v>
      </c>
      <c r="M5" s="29" t="s">
        <v>77</v>
      </c>
      <c r="N5" s="29" t="s">
        <v>78</v>
      </c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1">
        <v>2</v>
      </c>
      <c r="B6" s="34" t="s">
        <v>79</v>
      </c>
      <c r="C6" s="35">
        <v>71</v>
      </c>
      <c r="D6" s="29" t="s">
        <v>80</v>
      </c>
      <c r="E6" s="29" t="s">
        <v>81</v>
      </c>
      <c r="F6" s="29" t="s">
        <v>82</v>
      </c>
      <c r="G6" s="29" t="s">
        <v>83</v>
      </c>
      <c r="H6" s="29" t="s">
        <v>84</v>
      </c>
      <c r="I6" s="29" t="s">
        <v>85</v>
      </c>
      <c r="J6" s="29" t="s">
        <v>86</v>
      </c>
      <c r="K6" s="29" t="s">
        <v>87</v>
      </c>
      <c r="L6" s="29" t="s">
        <v>88</v>
      </c>
      <c r="M6" s="29" t="s">
        <v>89</v>
      </c>
      <c r="N6" s="29" t="s">
        <v>90</v>
      </c>
      <c r="O6" s="29" t="s">
        <v>91</v>
      </c>
      <c r="P6" s="29" t="s">
        <v>92</v>
      </c>
      <c r="Q6" s="29" t="s">
        <v>93</v>
      </c>
      <c r="R6" s="29" t="s">
        <v>96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s="44" customFormat="1" ht="12.6" x14ac:dyDescent="0.3">
      <c r="A7" s="101"/>
      <c r="B7" s="46"/>
      <c r="C7" s="47"/>
      <c r="D7" s="45" t="s">
        <v>94</v>
      </c>
      <c r="E7" s="45" t="s">
        <v>95</v>
      </c>
      <c r="F7" s="45" t="s">
        <v>97</v>
      </c>
      <c r="G7" s="45" t="s">
        <v>98</v>
      </c>
      <c r="H7" s="45" t="s">
        <v>99</v>
      </c>
      <c r="I7" s="45" t="s">
        <v>100</v>
      </c>
      <c r="J7" s="45" t="s">
        <v>101</v>
      </c>
      <c r="K7" s="45" t="s">
        <v>102</v>
      </c>
      <c r="L7" s="45" t="s">
        <v>103</v>
      </c>
      <c r="M7" s="45" t="s">
        <v>104</v>
      </c>
      <c r="N7" s="45" t="s">
        <v>105</v>
      </c>
      <c r="O7" s="45" t="s">
        <v>106</v>
      </c>
      <c r="P7" s="45" t="s">
        <v>107</v>
      </c>
      <c r="Q7" s="45" t="s">
        <v>108</v>
      </c>
      <c r="R7" s="45" t="s">
        <v>109</v>
      </c>
      <c r="S7" s="45" t="s">
        <v>110</v>
      </c>
      <c r="T7" s="45" t="s">
        <v>111</v>
      </c>
      <c r="U7" s="45" t="s">
        <v>112</v>
      </c>
      <c r="V7" s="45" t="s">
        <v>113</v>
      </c>
      <c r="W7" s="45" t="s">
        <v>114</v>
      </c>
      <c r="X7" s="45" t="s">
        <v>115</v>
      </c>
      <c r="Y7" s="45" t="s">
        <v>116</v>
      </c>
      <c r="Z7" s="45"/>
      <c r="AA7" s="45"/>
      <c r="AB7" s="45"/>
      <c r="AC7" s="45"/>
    </row>
    <row r="8" spans="1:29" x14ac:dyDescent="0.25">
      <c r="A8" s="101">
        <v>3</v>
      </c>
      <c r="B8" s="34" t="s">
        <v>142</v>
      </c>
      <c r="C8" s="35">
        <v>32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1">
        <v>4</v>
      </c>
      <c r="B9" s="34" t="s">
        <v>0</v>
      </c>
      <c r="C9" s="35">
        <v>28</v>
      </c>
      <c r="D9" s="29" t="s">
        <v>121</v>
      </c>
      <c r="E9" s="29" t="s">
        <v>122</v>
      </c>
      <c r="F9" s="29" t="s">
        <v>123</v>
      </c>
      <c r="G9" s="29" t="s">
        <v>124</v>
      </c>
      <c r="H9" s="29" t="s">
        <v>125</v>
      </c>
      <c r="I9" s="29" t="s">
        <v>126</v>
      </c>
      <c r="J9" s="29" t="s">
        <v>127</v>
      </c>
      <c r="K9" s="29" t="s">
        <v>128</v>
      </c>
      <c r="L9" s="29" t="s">
        <v>129</v>
      </c>
      <c r="M9" s="29" t="s">
        <v>130</v>
      </c>
      <c r="N9" s="29" t="s">
        <v>131</v>
      </c>
      <c r="O9" s="29" t="s">
        <v>132</v>
      </c>
      <c r="P9" s="29" t="s">
        <v>133</v>
      </c>
      <c r="Q9" s="29" t="s">
        <v>134</v>
      </c>
      <c r="R9" s="29" t="s">
        <v>135</v>
      </c>
      <c r="S9" s="29" t="s">
        <v>67</v>
      </c>
      <c r="T9" s="29" t="s">
        <v>136</v>
      </c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1">
        <v>5</v>
      </c>
      <c r="B10" s="34" t="s">
        <v>143</v>
      </c>
      <c r="C10" s="35">
        <v>19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1">
        <v>6</v>
      </c>
      <c r="B11" s="34" t="s">
        <v>149</v>
      </c>
      <c r="C11" s="35">
        <v>13</v>
      </c>
      <c r="D11" s="29" t="s">
        <v>0</v>
      </c>
      <c r="E11" s="29" t="s">
        <v>150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1">
        <v>7</v>
      </c>
      <c r="B12" s="34" t="s">
        <v>138</v>
      </c>
      <c r="C12" s="35">
        <v>12</v>
      </c>
      <c r="D12" s="29" t="s">
        <v>139</v>
      </c>
      <c r="E12" s="29" t="s">
        <v>140</v>
      </c>
      <c r="F12" s="29" t="s">
        <v>141</v>
      </c>
      <c r="G12" s="29" t="s">
        <v>142</v>
      </c>
      <c r="H12" s="29"/>
      <c r="I12" s="29"/>
      <c r="J12" s="29"/>
      <c r="K12" s="45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1">
        <v>8</v>
      </c>
      <c r="B13" s="34" t="s">
        <v>129</v>
      </c>
      <c r="C13" s="35">
        <v>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1">
        <v>9</v>
      </c>
      <c r="B14" s="34" t="s">
        <v>144</v>
      </c>
      <c r="C14" s="35">
        <v>4</v>
      </c>
      <c r="D14" s="29" t="s">
        <v>145</v>
      </c>
      <c r="E14" s="29" t="s">
        <v>146</v>
      </c>
      <c r="F14" s="29" t="s">
        <v>147</v>
      </c>
      <c r="G14" s="29" t="s">
        <v>148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1">
        <v>10</v>
      </c>
      <c r="B15" s="34" t="s">
        <v>151</v>
      </c>
      <c r="C15" s="35">
        <v>4</v>
      </c>
      <c r="D15" s="29" t="s">
        <v>152</v>
      </c>
      <c r="E15" s="29" t="s">
        <v>153</v>
      </c>
      <c r="F15" s="29" t="s">
        <v>154</v>
      </c>
      <c r="G15" s="29" t="s">
        <v>155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1">
        <v>11</v>
      </c>
      <c r="B16" s="34" t="s">
        <v>117</v>
      </c>
      <c r="C16" s="35">
        <v>3</v>
      </c>
      <c r="D16" s="29" t="s">
        <v>118</v>
      </c>
      <c r="E16" s="29" t="s">
        <v>119</v>
      </c>
      <c r="F16" s="29" t="s">
        <v>120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1">
        <v>12</v>
      </c>
      <c r="B17" s="34" t="s">
        <v>132</v>
      </c>
      <c r="C17" s="35">
        <v>3</v>
      </c>
      <c r="D17" s="29"/>
      <c r="E17" s="29"/>
      <c r="F17" s="29"/>
      <c r="G17" s="29"/>
      <c r="H17" s="29"/>
      <c r="I17" s="29"/>
      <c r="J17" s="29"/>
      <c r="K17" s="3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1">
        <v>13</v>
      </c>
      <c r="B18" s="34" t="s">
        <v>137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1">
        <v>14</v>
      </c>
      <c r="B19" s="34" t="s">
        <v>156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1">
        <v>15</v>
      </c>
      <c r="B20" s="34" t="s">
        <v>157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1">
        <v>16</v>
      </c>
      <c r="B21" s="34" t="s">
        <v>128</v>
      </c>
      <c r="C21" s="35">
        <v>1</v>
      </c>
      <c r="D21" s="29" t="s">
        <v>158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1">
        <v>17</v>
      </c>
      <c r="B22" s="34" t="s">
        <v>5</v>
      </c>
      <c r="C22" s="35">
        <v>1</v>
      </c>
      <c r="D22" s="29" t="s">
        <v>159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1">
        <v>18</v>
      </c>
      <c r="B23" s="34" t="s">
        <v>160</v>
      </c>
      <c r="C23" s="35">
        <v>1</v>
      </c>
      <c r="D23" s="29" t="s">
        <v>36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1">
        <v>19</v>
      </c>
      <c r="B24" s="34" t="s">
        <v>161</v>
      </c>
      <c r="C24" s="35">
        <v>1</v>
      </c>
      <c r="D24" s="29" t="s">
        <v>162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1">
        <v>20</v>
      </c>
      <c r="B25" s="34" t="s">
        <v>163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1">
        <v>21</v>
      </c>
      <c r="B26" s="34" t="s">
        <v>164</v>
      </c>
      <c r="C26" s="35">
        <v>1</v>
      </c>
      <c r="D26" s="29" t="s">
        <v>165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1">
        <v>22</v>
      </c>
      <c r="B27" s="34" t="s">
        <v>166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1">
        <v>23</v>
      </c>
      <c r="B28" s="34" t="s">
        <v>2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1">
        <v>24</v>
      </c>
      <c r="B29" s="34" t="s">
        <v>8</v>
      </c>
      <c r="C29" s="35"/>
      <c r="D29" s="104" t="s">
        <v>37</v>
      </c>
      <c r="E29" s="104"/>
      <c r="F29" s="104" t="s">
        <v>48</v>
      </c>
      <c r="G29" s="104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50"/>
      <c r="B31" s="79" t="s">
        <v>167</v>
      </c>
      <c r="C31" s="80">
        <f>SUM(C5:C30)</f>
        <v>281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3" spans="1:3" ht="12" x14ac:dyDescent="0.2">
      <c r="A33" s="26"/>
      <c r="B33" s="26"/>
      <c r="C33" s="3"/>
    </row>
  </sheetData>
  <sortState ref="B8:T27">
    <sortCondition descending="1" ref="C8:C27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pane ySplit="3" topLeftCell="A4" activePane="bottomLeft" state="frozen"/>
      <selection pane="bottomLeft" activeCell="A23" sqref="A2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6" t="s">
        <v>66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1" t="s">
        <v>22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x14ac:dyDescent="0.3">
      <c r="A5" s="101">
        <v>1</v>
      </c>
      <c r="B5" s="34" t="s">
        <v>0</v>
      </c>
      <c r="C5" s="35" t="s">
        <v>168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1">
        <v>2</v>
      </c>
      <c r="B6" s="34" t="s">
        <v>79</v>
      </c>
      <c r="C6" s="35" t="s">
        <v>168</v>
      </c>
      <c r="D6" s="104" t="s">
        <v>308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1">
        <v>3</v>
      </c>
      <c r="B7" s="34" t="s">
        <v>67</v>
      </c>
      <c r="C7" s="35" t="s">
        <v>168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1">
        <v>4</v>
      </c>
      <c r="B8" s="34" t="s">
        <v>163</v>
      </c>
      <c r="C8" s="35">
        <v>16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1">
        <v>5</v>
      </c>
      <c r="B9" s="34" t="s">
        <v>151</v>
      </c>
      <c r="C9" s="35">
        <v>6</v>
      </c>
      <c r="D9" s="29" t="s">
        <v>169</v>
      </c>
      <c r="E9" s="29" t="s">
        <v>170</v>
      </c>
      <c r="F9" s="29" t="s">
        <v>171</v>
      </c>
      <c r="G9" s="29" t="s">
        <v>172</v>
      </c>
      <c r="H9" s="29" t="s">
        <v>173</v>
      </c>
      <c r="I9" s="29" t="s">
        <v>174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1">
        <v>6</v>
      </c>
      <c r="B10" s="34" t="s">
        <v>129</v>
      </c>
      <c r="C10" s="35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1">
        <v>7</v>
      </c>
      <c r="B11" s="34" t="s">
        <v>143</v>
      </c>
      <c r="C11" s="35">
        <v>3</v>
      </c>
      <c r="D11" s="104" t="s">
        <v>175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1">
        <v>8</v>
      </c>
      <c r="B12" s="34" t="s">
        <v>149</v>
      </c>
      <c r="C12" s="35">
        <v>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1">
        <v>9</v>
      </c>
      <c r="B13" s="34" t="s">
        <v>142</v>
      </c>
      <c r="C13" s="35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1">
        <v>10</v>
      </c>
      <c r="B14" s="34" t="s">
        <v>164</v>
      </c>
      <c r="C14" s="35">
        <v>1</v>
      </c>
      <c r="D14" s="29" t="s">
        <v>187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1">
        <v>11</v>
      </c>
      <c r="B15" s="34" t="s">
        <v>117</v>
      </c>
      <c r="C15" s="35">
        <v>1</v>
      </c>
      <c r="D15" s="29" t="s">
        <v>188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1">
        <v>12</v>
      </c>
      <c r="B16" s="34" t="s">
        <v>157</v>
      </c>
      <c r="C16" s="35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1">
        <v>13</v>
      </c>
      <c r="B17" s="34" t="s">
        <v>6</v>
      </c>
      <c r="C17" s="35">
        <v>1</v>
      </c>
      <c r="D17" s="29" t="s">
        <v>189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1">
        <v>14</v>
      </c>
      <c r="B18" s="34" t="s">
        <v>190</v>
      </c>
      <c r="C18" s="35">
        <v>1</v>
      </c>
      <c r="D18" s="29" t="s">
        <v>142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1">
        <v>15</v>
      </c>
      <c r="B19" s="34" t="s">
        <v>191</v>
      </c>
      <c r="C19" s="35">
        <v>1</v>
      </c>
      <c r="D19" s="29" t="s">
        <v>192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1">
        <v>16</v>
      </c>
      <c r="B20" s="34" t="s">
        <v>2</v>
      </c>
      <c r="C20" s="3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1">
        <v>17</v>
      </c>
      <c r="B21" s="34" t="s">
        <v>8</v>
      </c>
      <c r="C21" s="35"/>
      <c r="D21" s="104" t="s">
        <v>184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28"/>
      <c r="B22" s="28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5" customFormat="1" x14ac:dyDescent="0.25">
      <c r="A23" s="50"/>
      <c r="B23" s="79" t="s">
        <v>101</v>
      </c>
      <c r="C23" s="80">
        <v>100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5" spans="1:29" ht="12" x14ac:dyDescent="0.2">
      <c r="A25" s="26"/>
      <c r="B25" s="26"/>
      <c r="C25" s="3"/>
    </row>
  </sheetData>
  <sortState ref="B8:I19">
    <sortCondition descending="1" ref="C8:C19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38" sqref="A38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6" t="s">
        <v>66</v>
      </c>
      <c r="B1" s="87"/>
      <c r="C1" s="91"/>
      <c r="D1" s="87"/>
      <c r="E1" s="87"/>
      <c r="F1" s="89"/>
    </row>
    <row r="2" spans="1:6" x14ac:dyDescent="0.25">
      <c r="A2" s="8"/>
      <c r="B2" s="8"/>
      <c r="C2" s="16"/>
      <c r="D2" s="19"/>
    </row>
    <row r="3" spans="1:6" x14ac:dyDescent="0.25">
      <c r="A3" s="51" t="s">
        <v>23</v>
      </c>
      <c r="B3" s="52"/>
      <c r="C3" s="81"/>
      <c r="D3" s="82"/>
      <c r="E3" s="54"/>
      <c r="F3" s="55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0" t="s">
        <v>8</v>
      </c>
      <c r="B5" s="50"/>
      <c r="C5" s="83"/>
      <c r="D5" s="83" t="s">
        <v>26</v>
      </c>
      <c r="E5" s="50" t="s">
        <v>27</v>
      </c>
      <c r="F5" s="50" t="s">
        <v>28</v>
      </c>
    </row>
    <row r="6" spans="1:6" s="24" customFormat="1" ht="12" x14ac:dyDescent="0.25">
      <c r="A6" s="40" t="s">
        <v>36</v>
      </c>
      <c r="B6" s="40" t="s">
        <v>8</v>
      </c>
      <c r="C6" s="39" t="s">
        <v>37</v>
      </c>
      <c r="D6" s="39" t="s">
        <v>38</v>
      </c>
      <c r="E6" s="40" t="s">
        <v>39</v>
      </c>
      <c r="F6" s="40" t="s">
        <v>40</v>
      </c>
    </row>
    <row r="7" spans="1:6" s="24" customFormat="1" ht="12" x14ac:dyDescent="0.2">
      <c r="A7" s="40" t="s">
        <v>47</v>
      </c>
      <c r="B7" s="40" t="s">
        <v>8</v>
      </c>
      <c r="C7" s="39" t="s">
        <v>184</v>
      </c>
      <c r="D7" s="39" t="s">
        <v>185</v>
      </c>
      <c r="E7" s="40" t="s">
        <v>186</v>
      </c>
      <c r="F7" s="40" t="s">
        <v>178</v>
      </c>
    </row>
    <row r="8" spans="1:6" s="24" customFormat="1" ht="12" x14ac:dyDescent="0.2">
      <c r="A8" s="40" t="s">
        <v>183</v>
      </c>
      <c r="B8" s="40" t="s">
        <v>8</v>
      </c>
      <c r="C8" s="39" t="s">
        <v>48</v>
      </c>
      <c r="D8" s="39" t="s">
        <v>49</v>
      </c>
      <c r="E8" s="40" t="s">
        <v>50</v>
      </c>
      <c r="F8" s="40" t="s">
        <v>51</v>
      </c>
    </row>
    <row r="9" spans="1:6" ht="12" x14ac:dyDescent="0.2">
      <c r="A9" s="23"/>
      <c r="B9" s="23"/>
      <c r="C9" s="22"/>
      <c r="D9" s="22"/>
      <c r="E9" s="23"/>
      <c r="F9" s="23"/>
    </row>
    <row r="10" spans="1:6" x14ac:dyDescent="0.25">
      <c r="A10" s="51" t="s">
        <v>24</v>
      </c>
      <c r="B10" s="52"/>
      <c r="C10" s="96"/>
      <c r="D10" s="83" t="s">
        <v>26</v>
      </c>
      <c r="E10" s="50" t="s">
        <v>27</v>
      </c>
      <c r="F10" s="50" t="s">
        <v>28</v>
      </c>
    </row>
    <row r="11" spans="1:6" s="44" customFormat="1" ht="12" x14ac:dyDescent="0.2">
      <c r="A11" s="40" t="s">
        <v>36</v>
      </c>
      <c r="B11" s="40" t="s">
        <v>143</v>
      </c>
      <c r="C11" s="39" t="s">
        <v>175</v>
      </c>
      <c r="D11" s="39" t="s">
        <v>176</v>
      </c>
      <c r="E11" s="40" t="s">
        <v>177</v>
      </c>
      <c r="F11" s="40" t="s">
        <v>178</v>
      </c>
    </row>
    <row r="12" spans="1:6" ht="12" x14ac:dyDescent="0.25">
      <c r="A12" s="40" t="s">
        <v>47</v>
      </c>
      <c r="B12" s="40" t="s">
        <v>157</v>
      </c>
      <c r="C12" s="39" t="s">
        <v>180</v>
      </c>
      <c r="D12" s="39" t="s">
        <v>179</v>
      </c>
      <c r="E12" s="40" t="s">
        <v>181</v>
      </c>
      <c r="F12" s="40" t="s">
        <v>182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workbookViewId="0">
      <selection activeCell="A19" sqref="A19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6" t="s">
        <v>66</v>
      </c>
      <c r="B1" s="87"/>
      <c r="C1" s="88"/>
      <c r="D1" s="87"/>
      <c r="E1" s="87"/>
      <c r="F1" s="87"/>
      <c r="G1" s="87"/>
      <c r="H1" s="87"/>
      <c r="I1" s="87"/>
      <c r="J1" s="87"/>
      <c r="K1" s="89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8" t="s">
        <v>16</v>
      </c>
      <c r="B3" s="59"/>
      <c r="C3" s="60"/>
      <c r="D3" s="61"/>
      <c r="E3" s="61"/>
      <c r="F3" s="61"/>
      <c r="G3" s="61"/>
      <c r="H3" s="61"/>
      <c r="I3" s="61"/>
      <c r="J3" s="61"/>
      <c r="K3" s="6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6" t="s">
        <v>2</v>
      </c>
      <c r="B5" s="66" t="s">
        <v>0</v>
      </c>
      <c r="C5" s="67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/>
      <c r="I5" s="66" t="s">
        <v>17</v>
      </c>
      <c r="J5" s="66" t="s">
        <v>18</v>
      </c>
      <c r="K5" s="66" t="s">
        <v>19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49" t="s">
        <v>7</v>
      </c>
      <c r="B6" s="49" t="s">
        <v>41</v>
      </c>
      <c r="C6" s="103" t="s">
        <v>61</v>
      </c>
      <c r="D6" s="49"/>
      <c r="E6" s="49"/>
      <c r="F6" s="49" t="s">
        <v>59</v>
      </c>
      <c r="G6" s="49" t="s">
        <v>60</v>
      </c>
      <c r="H6" s="68"/>
      <c r="I6" s="49"/>
      <c r="J6" s="49"/>
      <c r="K6" s="49" t="s">
        <v>309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49"/>
      <c r="B7" s="49" t="s">
        <v>42</v>
      </c>
      <c r="C7" s="103" t="s">
        <v>62</v>
      </c>
      <c r="D7" s="49"/>
      <c r="E7" s="49"/>
      <c r="F7" s="49" t="s">
        <v>193</v>
      </c>
      <c r="G7" s="49" t="s">
        <v>63</v>
      </c>
      <c r="H7" s="68"/>
      <c r="I7" s="49"/>
      <c r="J7" s="49"/>
      <c r="K7" s="49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49"/>
      <c r="B8" s="49" t="s">
        <v>43</v>
      </c>
      <c r="C8" s="103"/>
      <c r="D8" s="49"/>
      <c r="E8" s="49"/>
      <c r="F8" s="49"/>
      <c r="G8" s="49" t="s">
        <v>64</v>
      </c>
      <c r="H8" s="68"/>
      <c r="I8" s="49"/>
      <c r="J8" s="49"/>
      <c r="K8" s="49" t="s">
        <v>310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49"/>
      <c r="B9" s="49" t="s">
        <v>44</v>
      </c>
      <c r="C9" s="103"/>
      <c r="D9" s="49"/>
      <c r="E9" s="49"/>
      <c r="F9" s="49"/>
      <c r="G9" s="49"/>
      <c r="H9" s="68"/>
      <c r="I9" s="49"/>
      <c r="J9" s="49"/>
      <c r="K9" s="49" t="s">
        <v>311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49"/>
      <c r="B10" s="49" t="s">
        <v>45</v>
      </c>
      <c r="C10" s="103"/>
      <c r="D10" s="49"/>
      <c r="E10" s="49"/>
      <c r="F10" s="49"/>
      <c r="G10" s="49"/>
      <c r="H10" s="68"/>
      <c r="I10" s="49"/>
      <c r="J10" s="49"/>
      <c r="K10" s="49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9" s="44" customFormat="1" ht="12" x14ac:dyDescent="0.25">
      <c r="A11" s="49"/>
      <c r="B11" s="49" t="s">
        <v>46</v>
      </c>
      <c r="C11" s="103"/>
      <c r="D11" s="49"/>
      <c r="E11" s="49"/>
      <c r="F11" s="49"/>
      <c r="G11" s="49"/>
      <c r="H11" s="68"/>
      <c r="I11" s="49"/>
      <c r="J11" s="49"/>
      <c r="K11" s="49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9" s="44" customFormat="1" ht="12" x14ac:dyDescent="0.25">
      <c r="A12" s="49"/>
      <c r="B12" s="49" t="s">
        <v>52</v>
      </c>
      <c r="C12" s="103"/>
      <c r="D12" s="49"/>
      <c r="E12" s="49"/>
      <c r="F12" s="49"/>
      <c r="G12" s="49"/>
      <c r="H12" s="68"/>
      <c r="I12" s="49"/>
      <c r="J12" s="49"/>
      <c r="K12" s="49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9" s="44" customFormat="1" ht="12" x14ac:dyDescent="0.25">
      <c r="A13" s="49"/>
      <c r="B13" s="49" t="s">
        <v>53</v>
      </c>
      <c r="C13" s="103"/>
      <c r="D13" s="49"/>
      <c r="E13" s="49"/>
      <c r="F13" s="49"/>
      <c r="G13" s="49"/>
      <c r="H13" s="68"/>
      <c r="I13" s="49"/>
      <c r="J13" s="49"/>
      <c r="K13" s="49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9" s="44" customFormat="1" ht="12" x14ac:dyDescent="0.25">
      <c r="A14" s="49"/>
      <c r="B14" s="49" t="s">
        <v>54</v>
      </c>
      <c r="C14" s="103"/>
      <c r="D14" s="49"/>
      <c r="E14" s="49"/>
      <c r="F14" s="49"/>
      <c r="G14" s="49"/>
      <c r="H14" s="68"/>
      <c r="I14" s="49"/>
      <c r="J14" s="49"/>
      <c r="K14" s="49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9" s="44" customFormat="1" ht="12" x14ac:dyDescent="0.25">
      <c r="A15" s="49"/>
      <c r="B15" s="49" t="s">
        <v>55</v>
      </c>
      <c r="C15" s="103"/>
      <c r="D15" s="49"/>
      <c r="E15" s="49"/>
      <c r="F15" s="49"/>
      <c r="G15" s="49"/>
      <c r="H15" s="68"/>
      <c r="I15" s="49"/>
      <c r="J15" s="49"/>
      <c r="K15" s="49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9" s="44" customFormat="1" ht="12" x14ac:dyDescent="0.25">
      <c r="A16" s="49"/>
      <c r="B16" s="49" t="s">
        <v>56</v>
      </c>
      <c r="C16" s="103"/>
      <c r="D16" s="49"/>
      <c r="E16" s="49"/>
      <c r="F16" s="49"/>
      <c r="G16" s="49"/>
      <c r="H16" s="68"/>
      <c r="I16" s="49"/>
      <c r="J16" s="49"/>
      <c r="K16" s="49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44" customFormat="1" ht="12" x14ac:dyDescent="0.25">
      <c r="A17" s="49"/>
      <c r="B17" s="49" t="s">
        <v>57</v>
      </c>
      <c r="C17" s="103"/>
      <c r="D17" s="49"/>
      <c r="E17" s="49"/>
      <c r="F17" s="49"/>
      <c r="G17" s="49"/>
      <c r="H17" s="68"/>
      <c r="I17" s="49"/>
      <c r="J17" s="49"/>
      <c r="K17" s="49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s="44" customFormat="1" ht="12" x14ac:dyDescent="0.25">
      <c r="A18" s="49"/>
      <c r="B18" s="49" t="s">
        <v>58</v>
      </c>
      <c r="C18" s="103"/>
      <c r="D18" s="49"/>
      <c r="E18" s="49"/>
      <c r="F18" s="49"/>
      <c r="G18" s="49"/>
      <c r="H18" s="68"/>
      <c r="I18" s="49"/>
      <c r="J18" s="49"/>
      <c r="K18" s="49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6" x14ac:dyDescent="0.3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6" x14ac:dyDescent="0.3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6" x14ac:dyDescent="0.3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6" x14ac:dyDescent="0.3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6" x14ac:dyDescent="0.3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6" t="s">
        <v>35</v>
      </c>
      <c r="B1" s="87"/>
      <c r="C1" s="88"/>
      <c r="D1" s="87"/>
      <c r="E1" s="87"/>
      <c r="F1" s="89"/>
    </row>
    <row r="3" spans="1:6" x14ac:dyDescent="0.25">
      <c r="A3" s="90" t="s">
        <v>29</v>
      </c>
      <c r="B3" s="87"/>
      <c r="C3" s="89"/>
    </row>
    <row r="4" spans="1:6" x14ac:dyDescent="0.25">
      <c r="A4" s="71" t="s">
        <v>20</v>
      </c>
      <c r="B4" s="72"/>
      <c r="C4" s="75"/>
    </row>
    <row r="5" spans="1:6" x14ac:dyDescent="0.25">
      <c r="A5" s="51" t="s">
        <v>21</v>
      </c>
      <c r="B5" s="52"/>
      <c r="C5" s="55"/>
    </row>
    <row r="6" spans="1:6" x14ac:dyDescent="0.25">
      <c r="A6" s="58" t="s">
        <v>30</v>
      </c>
      <c r="B6" s="61"/>
      <c r="C6" s="62"/>
    </row>
    <row r="7" spans="1:6" x14ac:dyDescent="0.25">
      <c r="A7" s="56" t="s">
        <v>25</v>
      </c>
      <c r="B7" s="57"/>
      <c r="C7" s="94"/>
    </row>
    <row r="8" spans="1:6" x14ac:dyDescent="0.25">
      <c r="A8" s="97" t="s">
        <v>33</v>
      </c>
      <c r="B8" s="98"/>
      <c r="C8" s="99"/>
    </row>
    <row r="9" spans="1:6" x14ac:dyDescent="0.25">
      <c r="A9" s="92" t="s">
        <v>34</v>
      </c>
      <c r="B9" s="93"/>
      <c r="C9" s="95"/>
    </row>
    <row r="11" spans="1:6" x14ac:dyDescent="0.25">
      <c r="A11" s="105" t="s">
        <v>32</v>
      </c>
      <c r="B11" s="105"/>
      <c r="C11" s="105"/>
      <c r="D11" s="105"/>
      <c r="E11" s="105"/>
      <c r="F11" s="10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2014-08-17T10:08:03Z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