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ridge 1" sheetId="18" r:id="rId5"/>
    <sheet name="bridge 2" sheetId="20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I48" i="1" l="1"/>
  <c r="C44" i="1"/>
  <c r="C33" i="14" l="1"/>
  <c r="C43" i="1"/>
  <c r="G48" i="1" l="1"/>
  <c r="C52" i="18"/>
  <c r="C22" i="18"/>
  <c r="C54" i="18" l="1"/>
  <c r="C42" i="1" l="1"/>
  <c r="C41" i="1"/>
  <c r="C40" i="1"/>
  <c r="C39" i="1"/>
  <c r="C38" i="1"/>
  <c r="C23" i="1"/>
  <c r="C17" i="1"/>
  <c r="C30" i="1"/>
  <c r="C29" i="1"/>
  <c r="C16" i="1"/>
  <c r="F48" i="1" l="1"/>
  <c r="H48" i="1" l="1"/>
  <c r="E48" i="1" l="1"/>
  <c r="C14" i="1" l="1"/>
  <c r="J48" i="1" l="1"/>
  <c r="C8" i="1"/>
  <c r="C34" i="12"/>
  <c r="C33" i="1" l="1"/>
  <c r="C36" i="1" l="1"/>
  <c r="C6" i="1" l="1"/>
  <c r="C12" i="1" l="1"/>
  <c r="C27" i="1"/>
  <c r="C31" i="1"/>
  <c r="C9" i="1"/>
  <c r="C19" i="1" l="1"/>
  <c r="C11" i="1"/>
  <c r="C34" i="1"/>
  <c r="C18" i="1"/>
  <c r="C21" i="1"/>
  <c r="C13" i="1"/>
  <c r="C28" i="1"/>
  <c r="C25" i="1"/>
  <c r="C7" i="1"/>
  <c r="C10" i="1"/>
  <c r="C37" i="1"/>
  <c r="C32" i="1"/>
  <c r="C20" i="1"/>
  <c r="C26" i="1"/>
  <c r="C24" i="1"/>
  <c r="C35" i="1"/>
  <c r="C15" i="1"/>
  <c r="C22" i="1"/>
  <c r="C48" i="1" l="1"/>
  <c r="C26" i="8" l="1"/>
  <c r="D48" i="1"/>
</calcChain>
</file>

<file path=xl/sharedStrings.xml><?xml version="1.0" encoding="utf-8"?>
<sst xmlns="http://schemas.openxmlformats.org/spreadsheetml/2006/main" count="644" uniqueCount="362">
  <si>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</si>
  <si>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</si>
  <si>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</si>
  <si>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</si>
  <si>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</si>
  <si>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</si>
  <si>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</si>
  <si>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</si>
  <si>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</si>
  <si>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</si>
  <si>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</si>
  <si>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</si>
  <si>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</si>
  <si>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</si>
  <si>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</si>
  <si>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</si>
  <si>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</si>
  <si>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</si>
  <si>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</si>
  <si>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</si>
  <si>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</si>
  <si>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</si>
  <si>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</si>
  <si>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</si>
  <si>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</si>
  <si>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</si>
  <si>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</si>
  <si>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</si>
  <si>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</si>
  <si>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</si>
  <si>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</si>
  <si>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</si>
  <si>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</si>
  <si>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</si>
  <si>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</si>
  <si>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32</t>
  </si>
  <si>
    <t>DK</t>
  </si>
  <si>
    <t>E</t>
  </si>
  <si>
    <t>P</t>
  </si>
  <si>
    <t>L(3)</t>
  </si>
  <si>
    <t>RUS</t>
  </si>
  <si>
    <t>67</t>
  </si>
  <si>
    <t>67/67</t>
  </si>
  <si>
    <t>750/50</t>
  </si>
  <si>
    <t>TR</t>
  </si>
  <si>
    <t>34(5)</t>
  </si>
  <si>
    <t>BY</t>
  </si>
  <si>
    <t>1</t>
  </si>
  <si>
    <t>4</t>
  </si>
  <si>
    <t>NL</t>
  </si>
  <si>
    <t>S</t>
  </si>
  <si>
    <t>I</t>
  </si>
  <si>
    <t>MI(2)</t>
  </si>
  <si>
    <t>AN</t>
  </si>
  <si>
    <t>SCO</t>
  </si>
  <si>
    <t>SG</t>
  </si>
  <si>
    <t>PL</t>
  </si>
  <si>
    <t>PO(2)</t>
  </si>
  <si>
    <t>FSL</t>
  </si>
  <si>
    <t>FG</t>
  </si>
  <si>
    <t>WWL</t>
  </si>
  <si>
    <t>GDA</t>
  </si>
  <si>
    <t>WM</t>
  </si>
  <si>
    <t>WZ</t>
  </si>
  <si>
    <t>DW</t>
  </si>
  <si>
    <t>ZS</t>
  </si>
  <si>
    <t>ZGL</t>
  </si>
  <si>
    <t>KR</t>
  </si>
  <si>
    <t>POS</t>
  </si>
  <si>
    <t>FZ</t>
  </si>
  <si>
    <t>RDE</t>
  </si>
  <si>
    <t>PRA</t>
  </si>
  <si>
    <t>FSD</t>
  </si>
  <si>
    <t>WRA</t>
  </si>
  <si>
    <t>F</t>
  </si>
  <si>
    <t>90</t>
  </si>
  <si>
    <t>CZ</t>
  </si>
  <si>
    <t>B(3)</t>
  </si>
  <si>
    <t>Z</t>
  </si>
  <si>
    <t>BIH</t>
  </si>
  <si>
    <t>SK</t>
  </si>
  <si>
    <t>NZ</t>
  </si>
  <si>
    <t>H</t>
  </si>
  <si>
    <t>LT</t>
  </si>
  <si>
    <t>CA(2)</t>
  </si>
  <si>
    <t>B(2)</t>
  </si>
  <si>
    <t>MK</t>
  </si>
  <si>
    <t>SK(2)</t>
  </si>
  <si>
    <t>ST</t>
  </si>
  <si>
    <t>RA</t>
  </si>
  <si>
    <t>ZG</t>
  </si>
  <si>
    <t>MH</t>
  </si>
  <si>
    <t>KE</t>
  </si>
  <si>
    <t>RO</t>
  </si>
  <si>
    <t>TM</t>
  </si>
  <si>
    <t>EST</t>
  </si>
  <si>
    <t>SLO</t>
  </si>
  <si>
    <t>MB</t>
  </si>
  <si>
    <t>CE</t>
  </si>
  <si>
    <t>28</t>
  </si>
  <si>
    <t>WE(2)</t>
  </si>
  <si>
    <t>LKR</t>
  </si>
  <si>
    <t>RLU</t>
  </si>
  <si>
    <t>WA</t>
  </si>
  <si>
    <t>KRA</t>
  </si>
  <si>
    <t>KNT</t>
  </si>
  <si>
    <t>WI</t>
  </si>
  <si>
    <t>TKA</t>
  </si>
  <si>
    <t>CGD</t>
  </si>
  <si>
    <t>FL</t>
  </si>
  <si>
    <t>TN</t>
  </si>
  <si>
    <t>BA</t>
  </si>
  <si>
    <t>W(4)</t>
  </si>
  <si>
    <t>FK(2)</t>
  </si>
  <si>
    <t>FR</t>
  </si>
  <si>
    <t>IL</t>
  </si>
  <si>
    <t>K</t>
  </si>
  <si>
    <t>BZ</t>
  </si>
  <si>
    <t>L</t>
  </si>
  <si>
    <t>DO</t>
  </si>
  <si>
    <t>VK-46</t>
  </si>
  <si>
    <t>74(2)</t>
  </si>
  <si>
    <t>61</t>
  </si>
  <si>
    <t>68</t>
  </si>
  <si>
    <t>77</t>
  </si>
  <si>
    <t>33</t>
  </si>
  <si>
    <t>91</t>
  </si>
  <si>
    <t>75</t>
  </si>
  <si>
    <t>10</t>
  </si>
  <si>
    <t>13</t>
  </si>
  <si>
    <t>40</t>
  </si>
  <si>
    <t>49</t>
  </si>
  <si>
    <t>NR(2)</t>
  </si>
  <si>
    <t>GR</t>
  </si>
  <si>
    <t>KBP</t>
  </si>
  <si>
    <t>ZHM</t>
  </si>
  <si>
    <t>B</t>
  </si>
  <si>
    <t>GI</t>
  </si>
  <si>
    <t>AL</t>
  </si>
  <si>
    <t>GB</t>
  </si>
  <si>
    <t>HG</t>
  </si>
  <si>
    <t>GL</t>
  </si>
  <si>
    <t>FN</t>
  </si>
  <si>
    <t>BU</t>
  </si>
  <si>
    <t>AR</t>
  </si>
  <si>
    <t>MD</t>
  </si>
  <si>
    <t>C</t>
  </si>
  <si>
    <t>T</t>
  </si>
  <si>
    <t>21</t>
  </si>
  <si>
    <t>hotel tour, 09.08.2014</t>
  </si>
  <si>
    <t>BU 009-TG</t>
  </si>
  <si>
    <t>BG 153-YB</t>
  </si>
  <si>
    <t>S 559PB</t>
  </si>
  <si>
    <t>FR 346CA</t>
  </si>
  <si>
    <t>IL 809HI</t>
  </si>
  <si>
    <t>K 411CF</t>
  </si>
  <si>
    <t>L 392KU</t>
  </si>
  <si>
    <t>141-MH-223</t>
  </si>
  <si>
    <t>10-KE-17080</t>
  </si>
  <si>
    <t>TX 4511XP</t>
  </si>
  <si>
    <t>04-MH-5320</t>
  </si>
  <si>
    <t>B 3524W</t>
  </si>
  <si>
    <t>ALF</t>
  </si>
  <si>
    <t>FRW</t>
  </si>
  <si>
    <t>HCH</t>
  </si>
  <si>
    <t>GD</t>
  </si>
  <si>
    <t>BR 575DM</t>
  </si>
  <si>
    <t>G 869JN</t>
  </si>
  <si>
    <t>MD 173GH</t>
  </si>
  <si>
    <t>2</t>
  </si>
  <si>
    <t>34</t>
  </si>
  <si>
    <t>3</t>
  </si>
  <si>
    <t>500 CD 479</t>
  </si>
  <si>
    <t>Audi Q7</t>
  </si>
  <si>
    <t>500 = Other Peoples with high diplomatic status</t>
  </si>
  <si>
    <t>Youth-Hostel in Zürich-Wollishofen</t>
  </si>
  <si>
    <t>156-CD 475</t>
  </si>
  <si>
    <t>Toyota Verso</t>
  </si>
  <si>
    <t>156 = Turkey</t>
  </si>
  <si>
    <t>Hotel Allegra in Kloten</t>
  </si>
  <si>
    <t>CD-AD150</t>
  </si>
  <si>
    <t>Citroen C-Crosser</t>
  </si>
  <si>
    <t>no coding</t>
  </si>
  <si>
    <t>Hotel Holiday-Inn in Rümlang</t>
  </si>
  <si>
    <t>8-AAO-976</t>
  </si>
  <si>
    <t>Renault Megane</t>
  </si>
  <si>
    <t>8 = International Organisations</t>
  </si>
  <si>
    <t>Hotel Ibis in Adliswil</t>
  </si>
  <si>
    <t>TX</t>
  </si>
  <si>
    <t>BP</t>
  </si>
  <si>
    <t>A(6)</t>
  </si>
  <si>
    <t>H(2)</t>
  </si>
  <si>
    <t>PMS</t>
  </si>
  <si>
    <t>01(9)</t>
  </si>
  <si>
    <t>25(4)</t>
  </si>
  <si>
    <t>60(4)</t>
  </si>
  <si>
    <t>69(5)</t>
  </si>
  <si>
    <t>57(3)</t>
  </si>
  <si>
    <t>75(3)</t>
  </si>
  <si>
    <t>54(3)</t>
  </si>
  <si>
    <t>67(2)</t>
  </si>
  <si>
    <t>95(2)</t>
  </si>
  <si>
    <t>76(2)</t>
  </si>
  <si>
    <t>90(2)</t>
  </si>
  <si>
    <t>88(2)</t>
  </si>
  <si>
    <t>70(2)</t>
  </si>
  <si>
    <t>35</t>
  </si>
  <si>
    <t>94</t>
  </si>
  <si>
    <t>38</t>
  </si>
  <si>
    <t>80</t>
  </si>
  <si>
    <t>84</t>
  </si>
  <si>
    <t>64</t>
  </si>
  <si>
    <t>78</t>
  </si>
  <si>
    <t>66</t>
  </si>
  <si>
    <t>14</t>
  </si>
  <si>
    <t>59</t>
  </si>
  <si>
    <t>92</t>
  </si>
  <si>
    <t>39</t>
  </si>
  <si>
    <t>MI(3)</t>
  </si>
  <si>
    <t>LC</t>
  </si>
  <si>
    <t>CN</t>
  </si>
  <si>
    <t>PV</t>
  </si>
  <si>
    <t>BO</t>
  </si>
  <si>
    <t>TO</t>
  </si>
  <si>
    <t>PD</t>
  </si>
  <si>
    <t>BR</t>
  </si>
  <si>
    <t>IS</t>
  </si>
  <si>
    <t>IBX</t>
  </si>
  <si>
    <t>IKO</t>
  </si>
  <si>
    <t>IL(2)</t>
  </si>
  <si>
    <t>I(2)</t>
  </si>
  <si>
    <t>DO(2)</t>
  </si>
  <si>
    <t>SD</t>
  </si>
  <si>
    <t>LI</t>
  </si>
  <si>
    <t>G</t>
  </si>
  <si>
    <t>SZ</t>
  </si>
  <si>
    <t>FK</t>
  </si>
  <si>
    <t>GBJ</t>
  </si>
  <si>
    <t>GK</t>
  </si>
  <si>
    <t>KG</t>
  </si>
  <si>
    <t>AK</t>
  </si>
  <si>
    <t>NO</t>
  </si>
  <si>
    <t>LV</t>
  </si>
  <si>
    <t>YS</t>
  </si>
  <si>
    <t>DU</t>
  </si>
  <si>
    <t>KU</t>
  </si>
  <si>
    <t>LJ</t>
  </si>
  <si>
    <t>KEP</t>
  </si>
  <si>
    <t>JEL</t>
  </si>
  <si>
    <t>JOR</t>
  </si>
  <si>
    <t>N</t>
  </si>
  <si>
    <t>RJ</t>
  </si>
  <si>
    <t>PP</t>
  </si>
  <si>
    <t>PR</t>
  </si>
  <si>
    <t>JU</t>
  </si>
  <si>
    <t>WE</t>
  </si>
  <si>
    <t>EPA</t>
  </si>
  <si>
    <t>FZI</t>
  </si>
  <si>
    <t>SY</t>
  </si>
  <si>
    <t>SH</t>
  </si>
  <si>
    <t>KN</t>
  </si>
  <si>
    <t>KSA</t>
  </si>
  <si>
    <t>26</t>
  </si>
  <si>
    <t>KB</t>
  </si>
  <si>
    <t>WY</t>
  </si>
  <si>
    <t>J</t>
  </si>
  <si>
    <t>LM</t>
  </si>
  <si>
    <t>TS</t>
  </si>
  <si>
    <t>NR</t>
  </si>
  <si>
    <t>CT</t>
  </si>
  <si>
    <t>LU</t>
  </si>
  <si>
    <t>FZA</t>
  </si>
  <si>
    <t>SB</t>
  </si>
  <si>
    <t>PZ</t>
  </si>
  <si>
    <t>WGM</t>
  </si>
  <si>
    <t>B(5)</t>
  </si>
  <si>
    <t>BZ(4)</t>
  </si>
  <si>
    <t>FK(4)</t>
  </si>
  <si>
    <t>DO(3)</t>
  </si>
  <si>
    <t>W(2)</t>
  </si>
  <si>
    <t>KU(2)</t>
  </si>
  <si>
    <t>LA(2)</t>
  </si>
  <si>
    <t>NK</t>
  </si>
  <si>
    <t>KO</t>
  </si>
  <si>
    <t>IM</t>
  </si>
  <si>
    <t>69</t>
  </si>
  <si>
    <t>CV</t>
  </si>
  <si>
    <t>RV</t>
  </si>
  <si>
    <t>RF</t>
  </si>
  <si>
    <t>LN</t>
  </si>
  <si>
    <t>FP</t>
  </si>
  <si>
    <t>71</t>
  </si>
  <si>
    <t>GSP</t>
  </si>
  <si>
    <t>DWR</t>
  </si>
  <si>
    <t>A(2)</t>
  </si>
  <si>
    <t>V</t>
  </si>
  <si>
    <t>SL</t>
  </si>
  <si>
    <t>KK</t>
  </si>
  <si>
    <t>BL</t>
  </si>
  <si>
    <t>AH</t>
  </si>
  <si>
    <t>PB(2)</t>
  </si>
  <si>
    <t>42</t>
  </si>
  <si>
    <t>BB 634A</t>
  </si>
  <si>
    <t>25</t>
  </si>
  <si>
    <t>bridge at Winterthur, saturday, 45 min.</t>
  </si>
  <si>
    <t>bridge at Winterthur, weekday, total 35 min.</t>
  </si>
  <si>
    <t>20+</t>
  </si>
  <si>
    <t>WD-35303</t>
  </si>
  <si>
    <t>KS 902A</t>
  </si>
  <si>
    <t>COE 652D</t>
  </si>
  <si>
    <t>CDGE 274-06</t>
  </si>
  <si>
    <t>CDBE 16-37</t>
  </si>
  <si>
    <t>CDGE 112-51</t>
  </si>
  <si>
    <t>5</t>
  </si>
  <si>
    <t>6</t>
  </si>
  <si>
    <t>7</t>
  </si>
  <si>
    <t>Volvo ?</t>
  </si>
  <si>
    <t>06 = World International Property Organization</t>
  </si>
  <si>
    <t>bridge at Winterthur</t>
  </si>
  <si>
    <t>37 = Indonesia</t>
  </si>
  <si>
    <t>Ford Fiesta</t>
  </si>
  <si>
    <t>BMW ?</t>
  </si>
  <si>
    <t>51 = Germany</t>
  </si>
  <si>
    <t>8-AAT-164</t>
  </si>
  <si>
    <t>Ford ?</t>
  </si>
  <si>
    <t>Audi A4</t>
  </si>
  <si>
    <t>VK = Vorarlberg-Konsul</t>
  </si>
  <si>
    <t>near Winterthur</t>
  </si>
  <si>
    <t>35 = Japan</t>
  </si>
  <si>
    <t>U</t>
  </si>
  <si>
    <t>M</t>
  </si>
  <si>
    <t>KVM</t>
  </si>
  <si>
    <t>A(4)</t>
  </si>
  <si>
    <t>YR</t>
  </si>
  <si>
    <t>FD</t>
  </si>
  <si>
    <t>KS</t>
  </si>
  <si>
    <t>AF</t>
  </si>
  <si>
    <t>UK</t>
  </si>
  <si>
    <t>FT</t>
  </si>
  <si>
    <t>KY</t>
  </si>
  <si>
    <t>190</t>
  </si>
  <si>
    <t>199</t>
  </si>
  <si>
    <t>KSU</t>
  </si>
  <si>
    <t>DBL</t>
  </si>
  <si>
    <t>CG</t>
  </si>
  <si>
    <t>LZ</t>
  </si>
  <si>
    <t>DT</t>
  </si>
  <si>
    <t>HC</t>
  </si>
  <si>
    <t>ZH</t>
  </si>
  <si>
    <t>RS</t>
  </si>
  <si>
    <t>PO</t>
  </si>
  <si>
    <t>PO 053-VE</t>
  </si>
  <si>
    <t>RI</t>
  </si>
  <si>
    <t>RI 656-SC</t>
  </si>
  <si>
    <t>LUB</t>
  </si>
  <si>
    <t>bridge1 T</t>
  </si>
  <si>
    <t>bridge1 CB</t>
  </si>
  <si>
    <t>bridge2 CB</t>
  </si>
  <si>
    <t>41</t>
  </si>
  <si>
    <t>T(2)</t>
  </si>
  <si>
    <t>03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</si>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</sst>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49" fontId="6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323850</xdr:colOff>
      <xdr:row>29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pane ySplit="5" topLeftCell="A6" activePane="bottomLeft" state="frozen"/>
      <selection pane="bottomLeft" activeCell="L20" sqref="L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6" customWidth="1"/>
    <col min="9" max="9" width="10.7109375" style="44" customWidth="1"/>
    <col min="10" max="10" width="10.7109375" style="2" customWidth="1"/>
    <col min="11" max="11" width="11.28515625" style="2" customWidth="1"/>
    <col min="12" max="16384" width="11.42578125" style="2"/>
  </cols>
  <sheetData>
    <row r="1" spans="1:10" s="1" customFormat="1" ht="16.5" x14ac:dyDescent="0.3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100"/>
    </row>
    <row r="2" spans="1:10" x14ac:dyDescent="0.25">
      <c r="A2" s="8"/>
      <c r="B2" s="8"/>
      <c r="C2" s="9"/>
      <c r="D2" s="10"/>
      <c r="E2" s="33"/>
      <c r="F2" s="33"/>
      <c r="G2" s="51"/>
      <c r="H2" s="33"/>
      <c r="I2" s="51"/>
      <c r="J2" s="10"/>
    </row>
    <row r="3" spans="1:10" x14ac:dyDescent="0.25">
      <c r="A3" s="69" t="s">
        <v>30</v>
      </c>
      <c r="B3" s="70"/>
      <c r="C3" s="71"/>
      <c r="D3" s="72"/>
      <c r="E3" s="72"/>
      <c r="F3" s="72"/>
      <c r="G3" s="72"/>
      <c r="H3" s="72"/>
      <c r="I3" s="72"/>
      <c r="J3" s="73"/>
    </row>
    <row r="4" spans="1:10" x14ac:dyDescent="0.25">
      <c r="A4" s="8"/>
      <c r="B4" s="8"/>
      <c r="C4" s="9"/>
      <c r="D4" s="10"/>
      <c r="E4" s="33"/>
      <c r="F4" s="33"/>
      <c r="G4" s="51"/>
      <c r="H4" s="33"/>
      <c r="I4" s="51"/>
      <c r="J4" s="10"/>
    </row>
    <row r="5" spans="1:10" s="1" customFormat="1" x14ac:dyDescent="0.25">
      <c r="A5" s="74"/>
      <c r="B5" s="74"/>
      <c r="C5" s="78"/>
      <c r="D5" s="95" t="s">
        <v>11</v>
      </c>
      <c r="E5" s="57" t="s">
        <v>12</v>
      </c>
      <c r="F5" s="57" t="s">
        <v>13</v>
      </c>
      <c r="G5" s="80" t="s">
        <v>355</v>
      </c>
      <c r="H5" s="57" t="s">
        <v>356</v>
      </c>
      <c r="I5" s="57" t="s">
        <v>357</v>
      </c>
      <c r="J5" s="57" t="s">
        <v>14</v>
      </c>
    </row>
    <row r="6" spans="1:10" x14ac:dyDescent="0.25">
      <c r="A6" s="111">
        <v>1</v>
      </c>
      <c r="B6" s="52" t="s">
        <v>74</v>
      </c>
      <c r="C6" s="96">
        <f>SUM(D6:J6)</f>
        <v>117</v>
      </c>
      <c r="D6" s="54">
        <v>1</v>
      </c>
      <c r="E6" s="37">
        <v>14</v>
      </c>
      <c r="F6" s="37">
        <v>59</v>
      </c>
      <c r="G6" s="54">
        <v>3</v>
      </c>
      <c r="H6" s="37">
        <v>19</v>
      </c>
      <c r="I6" s="54">
        <v>20</v>
      </c>
      <c r="J6" s="15">
        <v>1</v>
      </c>
    </row>
    <row r="7" spans="1:10" x14ac:dyDescent="0.25">
      <c r="A7" s="112">
        <v>2</v>
      </c>
      <c r="B7" s="52" t="s">
        <v>51</v>
      </c>
      <c r="C7" s="13">
        <f>SUM(D7:J7)</f>
        <v>115</v>
      </c>
      <c r="D7" s="54">
        <v>8</v>
      </c>
      <c r="E7" s="37">
        <v>15</v>
      </c>
      <c r="F7" s="37">
        <v>62</v>
      </c>
      <c r="G7" s="54">
        <v>2</v>
      </c>
      <c r="H7" s="37">
        <v>8</v>
      </c>
      <c r="I7" s="54">
        <v>20</v>
      </c>
      <c r="J7" s="15"/>
    </row>
    <row r="8" spans="1:10" x14ac:dyDescent="0.25">
      <c r="A8" s="112">
        <v>3</v>
      </c>
      <c r="B8" s="52" t="s">
        <v>0</v>
      </c>
      <c r="C8" s="13">
        <f>SUM(D8:J8)</f>
        <v>93</v>
      </c>
      <c r="D8" s="54">
        <v>2</v>
      </c>
      <c r="E8" s="37">
        <v>15</v>
      </c>
      <c r="F8" s="37">
        <v>20</v>
      </c>
      <c r="G8" s="54">
        <v>4</v>
      </c>
      <c r="H8" s="37">
        <v>30</v>
      </c>
      <c r="I8" s="54">
        <v>20</v>
      </c>
      <c r="J8" s="15">
        <v>2</v>
      </c>
    </row>
    <row r="9" spans="1:10" x14ac:dyDescent="0.25">
      <c r="A9" s="112">
        <v>4</v>
      </c>
      <c r="B9" s="52" t="s">
        <v>49</v>
      </c>
      <c r="C9" s="13">
        <f>SUM(D9:J9)</f>
        <v>63</v>
      </c>
      <c r="D9" s="54">
        <v>7</v>
      </c>
      <c r="E9" s="37">
        <v>7</v>
      </c>
      <c r="F9" s="37">
        <v>30</v>
      </c>
      <c r="G9" s="54">
        <v>4</v>
      </c>
      <c r="H9" s="37">
        <v>5</v>
      </c>
      <c r="I9" s="54">
        <v>10</v>
      </c>
      <c r="J9" s="15"/>
    </row>
    <row r="10" spans="1:10" x14ac:dyDescent="0.25">
      <c r="A10" s="112">
        <v>5</v>
      </c>
      <c r="B10" s="52" t="s">
        <v>56</v>
      </c>
      <c r="C10" s="36">
        <f>SUM(D10:J10)</f>
        <v>53</v>
      </c>
      <c r="D10" s="54">
        <v>19</v>
      </c>
      <c r="E10" s="37">
        <v>10</v>
      </c>
      <c r="F10" s="37">
        <v>4</v>
      </c>
      <c r="G10" s="54">
        <v>11</v>
      </c>
      <c r="H10" s="37">
        <v>3</v>
      </c>
      <c r="I10" s="54">
        <v>6</v>
      </c>
      <c r="J10" s="15"/>
    </row>
    <row r="11" spans="1:10" x14ac:dyDescent="0.25">
      <c r="A11" s="112">
        <v>6</v>
      </c>
      <c r="B11" s="52" t="s">
        <v>37</v>
      </c>
      <c r="C11" s="13">
        <f>SUM(D11:J11)</f>
        <v>48</v>
      </c>
      <c r="D11" s="54">
        <v>2</v>
      </c>
      <c r="E11" s="37">
        <v>6</v>
      </c>
      <c r="F11" s="37">
        <v>17</v>
      </c>
      <c r="G11" s="54"/>
      <c r="H11" s="37">
        <v>12</v>
      </c>
      <c r="I11" s="54">
        <v>11</v>
      </c>
      <c r="J11" s="15"/>
    </row>
    <row r="12" spans="1:10" x14ac:dyDescent="0.25">
      <c r="A12" s="112">
        <v>7</v>
      </c>
      <c r="B12" s="52" t="s">
        <v>76</v>
      </c>
      <c r="C12" s="13">
        <f>SUM(D12:J12)</f>
        <v>41</v>
      </c>
      <c r="D12" s="54">
        <v>5</v>
      </c>
      <c r="E12" s="37">
        <v>2</v>
      </c>
      <c r="F12" s="37">
        <v>11</v>
      </c>
      <c r="G12" s="54">
        <v>8</v>
      </c>
      <c r="H12" s="37">
        <v>4</v>
      </c>
      <c r="I12" s="54">
        <v>11</v>
      </c>
      <c r="J12" s="15"/>
    </row>
    <row r="13" spans="1:10" x14ac:dyDescent="0.25">
      <c r="A13" s="112">
        <v>8</v>
      </c>
      <c r="B13" s="52" t="s">
        <v>82</v>
      </c>
      <c r="C13" s="13">
        <f>SUM(D13:J13)</f>
        <v>35</v>
      </c>
      <c r="D13" s="54">
        <v>2</v>
      </c>
      <c r="E13" s="37">
        <v>11</v>
      </c>
      <c r="F13" s="37">
        <v>2</v>
      </c>
      <c r="G13" s="54">
        <v>5</v>
      </c>
      <c r="H13" s="37">
        <v>5</v>
      </c>
      <c r="I13" s="54">
        <v>10</v>
      </c>
      <c r="J13" s="15"/>
    </row>
    <row r="14" spans="1:10" x14ac:dyDescent="0.25">
      <c r="A14" s="112">
        <v>9</v>
      </c>
      <c r="B14" s="52" t="s">
        <v>139</v>
      </c>
      <c r="C14" s="13">
        <f>SUM(D14:J14)</f>
        <v>29</v>
      </c>
      <c r="D14" s="54"/>
      <c r="E14" s="37">
        <v>3</v>
      </c>
      <c r="F14" s="37">
        <v>12</v>
      </c>
      <c r="G14" s="54"/>
      <c r="H14" s="37">
        <v>6</v>
      </c>
      <c r="I14" s="54">
        <v>8</v>
      </c>
      <c r="J14" s="15"/>
    </row>
    <row r="15" spans="1:10" x14ac:dyDescent="0.25">
      <c r="A15" s="112">
        <v>10</v>
      </c>
      <c r="B15" s="52" t="s">
        <v>80</v>
      </c>
      <c r="C15" s="13">
        <f>SUM(D15:J15)</f>
        <v>24</v>
      </c>
      <c r="D15" s="54">
        <v>1</v>
      </c>
      <c r="E15" s="37">
        <v>5</v>
      </c>
      <c r="F15" s="37">
        <v>1</v>
      </c>
      <c r="G15" s="54">
        <v>5</v>
      </c>
      <c r="H15" s="37">
        <v>5</v>
      </c>
      <c r="I15" s="54">
        <v>7</v>
      </c>
      <c r="J15" s="15"/>
    </row>
    <row r="16" spans="1:10" x14ac:dyDescent="0.25">
      <c r="A16" s="112">
        <v>11</v>
      </c>
      <c r="B16" s="52" t="s">
        <v>136</v>
      </c>
      <c r="C16" s="13">
        <f>SUM(D16:J16)</f>
        <v>23</v>
      </c>
      <c r="D16" s="54"/>
      <c r="E16" s="37">
        <v>1</v>
      </c>
      <c r="F16" s="37">
        <v>9</v>
      </c>
      <c r="G16" s="54"/>
      <c r="H16" s="37">
        <v>2</v>
      </c>
      <c r="I16" s="54">
        <v>8</v>
      </c>
      <c r="J16" s="15">
        <v>3</v>
      </c>
    </row>
    <row r="17" spans="1:10" x14ac:dyDescent="0.25">
      <c r="A17" s="112">
        <v>12</v>
      </c>
      <c r="B17" s="52" t="s">
        <v>109</v>
      </c>
      <c r="C17" s="13">
        <f>SUM(D17:J17)</f>
        <v>18</v>
      </c>
      <c r="D17" s="54"/>
      <c r="E17" s="37">
        <v>4</v>
      </c>
      <c r="F17" s="37">
        <v>2</v>
      </c>
      <c r="G17" s="54"/>
      <c r="H17" s="37">
        <v>5</v>
      </c>
      <c r="I17" s="54">
        <v>7</v>
      </c>
      <c r="J17" s="15"/>
    </row>
    <row r="18" spans="1:10" x14ac:dyDescent="0.25">
      <c r="A18" s="112">
        <v>13</v>
      </c>
      <c r="B18" s="52" t="s">
        <v>38</v>
      </c>
      <c r="C18" s="13">
        <f>SUM(D18:J18)</f>
        <v>17</v>
      </c>
      <c r="D18" s="54">
        <v>3</v>
      </c>
      <c r="E18" s="37">
        <v>4</v>
      </c>
      <c r="F18" s="37">
        <v>5</v>
      </c>
      <c r="G18" s="54"/>
      <c r="H18" s="37">
        <v>3</v>
      </c>
      <c r="I18" s="54">
        <v>1</v>
      </c>
      <c r="J18" s="15">
        <v>1</v>
      </c>
    </row>
    <row r="19" spans="1:10" x14ac:dyDescent="0.25">
      <c r="A19" s="112">
        <v>14</v>
      </c>
      <c r="B19" s="52" t="s">
        <v>93</v>
      </c>
      <c r="C19" s="13">
        <f>SUM(D19:J19)</f>
        <v>15</v>
      </c>
      <c r="D19" s="54">
        <v>1</v>
      </c>
      <c r="E19" s="37">
        <v>1</v>
      </c>
      <c r="F19" s="37">
        <v>5</v>
      </c>
      <c r="G19" s="54">
        <v>1</v>
      </c>
      <c r="H19" s="37">
        <v>4</v>
      </c>
      <c r="I19" s="54">
        <v>3</v>
      </c>
      <c r="J19" s="15"/>
    </row>
    <row r="20" spans="1:10" x14ac:dyDescent="0.25">
      <c r="A20" s="112">
        <v>15</v>
      </c>
      <c r="B20" s="52" t="s">
        <v>96</v>
      </c>
      <c r="C20" s="13">
        <f>SUM(D20:J20)</f>
        <v>12</v>
      </c>
      <c r="D20" s="54">
        <v>3</v>
      </c>
      <c r="E20" s="37"/>
      <c r="F20" s="37">
        <v>2</v>
      </c>
      <c r="G20" s="54">
        <v>3</v>
      </c>
      <c r="H20" s="37">
        <v>1</v>
      </c>
      <c r="I20" s="54">
        <v>3</v>
      </c>
      <c r="J20" s="15"/>
    </row>
    <row r="21" spans="1:10" x14ac:dyDescent="0.25">
      <c r="A21" s="112">
        <v>16</v>
      </c>
      <c r="B21" s="52" t="s">
        <v>4</v>
      </c>
      <c r="C21" s="13">
        <f>SUM(D21:J21)</f>
        <v>8</v>
      </c>
      <c r="D21" s="54">
        <v>4</v>
      </c>
      <c r="E21" s="37"/>
      <c r="F21" s="37">
        <v>2</v>
      </c>
      <c r="G21" s="54"/>
      <c r="H21" s="37">
        <v>2</v>
      </c>
      <c r="I21" s="54"/>
      <c r="J21" s="15"/>
    </row>
    <row r="22" spans="1:10" x14ac:dyDescent="0.25">
      <c r="A22" s="112">
        <v>17</v>
      </c>
      <c r="B22" s="52" t="s">
        <v>44</v>
      </c>
      <c r="C22" s="13">
        <f>SUM(D22:J22)</f>
        <v>7</v>
      </c>
      <c r="D22" s="54">
        <v>6</v>
      </c>
      <c r="E22" s="37"/>
      <c r="F22" s="37"/>
      <c r="G22" s="54"/>
      <c r="H22" s="37"/>
      <c r="I22" s="54">
        <v>1</v>
      </c>
      <c r="J22" s="15"/>
    </row>
    <row r="23" spans="1:10" x14ac:dyDescent="0.25">
      <c r="A23" s="112">
        <v>18</v>
      </c>
      <c r="B23" s="52" t="s">
        <v>118</v>
      </c>
      <c r="C23" s="13">
        <f>SUM(D23:J23)</f>
        <v>7</v>
      </c>
      <c r="D23" s="54"/>
      <c r="E23" s="37"/>
      <c r="F23" s="37">
        <v>1</v>
      </c>
      <c r="G23" s="54"/>
      <c r="H23" s="37">
        <v>2</v>
      </c>
      <c r="I23" s="54">
        <v>4</v>
      </c>
      <c r="J23" s="15"/>
    </row>
    <row r="24" spans="1:10" x14ac:dyDescent="0.25">
      <c r="A24" s="112">
        <v>19</v>
      </c>
      <c r="B24" s="52" t="s">
        <v>36</v>
      </c>
      <c r="C24" s="13">
        <f>SUM(D24:J24)</f>
        <v>6</v>
      </c>
      <c r="D24" s="54">
        <v>3</v>
      </c>
      <c r="E24" s="37"/>
      <c r="F24" s="37"/>
      <c r="G24" s="54">
        <v>1</v>
      </c>
      <c r="H24" s="37">
        <v>2</v>
      </c>
      <c r="I24" s="54"/>
      <c r="J24" s="15"/>
    </row>
    <row r="25" spans="1:10" x14ac:dyDescent="0.25">
      <c r="A25" s="112">
        <v>20</v>
      </c>
      <c r="B25" s="52" t="s">
        <v>40</v>
      </c>
      <c r="C25" s="13">
        <f>SUM(D25:J25)</f>
        <v>6</v>
      </c>
      <c r="D25" s="54">
        <v>2</v>
      </c>
      <c r="E25" s="37"/>
      <c r="F25" s="37">
        <v>1</v>
      </c>
      <c r="G25" s="54"/>
      <c r="H25" s="37">
        <v>1</v>
      </c>
      <c r="I25" s="54">
        <v>2</v>
      </c>
      <c r="J25" s="15"/>
    </row>
    <row r="26" spans="1:10" x14ac:dyDescent="0.25">
      <c r="A26" s="113">
        <v>21</v>
      </c>
      <c r="B26" s="52" t="s">
        <v>83</v>
      </c>
      <c r="C26" s="13">
        <f>SUM(D26:J26)</f>
        <v>6</v>
      </c>
      <c r="D26" s="54">
        <v>2</v>
      </c>
      <c r="E26" s="37"/>
      <c r="F26" s="37"/>
      <c r="G26" s="54">
        <v>1</v>
      </c>
      <c r="H26" s="37">
        <v>1</v>
      </c>
      <c r="I26" s="54">
        <v>2</v>
      </c>
      <c r="J26" s="15"/>
    </row>
    <row r="27" spans="1:10" x14ac:dyDescent="0.25">
      <c r="A27" s="112">
        <v>22</v>
      </c>
      <c r="B27" s="52" t="s">
        <v>7</v>
      </c>
      <c r="C27" s="13">
        <f>SUM(D27:J27)</f>
        <v>5</v>
      </c>
      <c r="D27" s="54">
        <v>2</v>
      </c>
      <c r="E27" s="37">
        <v>2</v>
      </c>
      <c r="F27" s="37"/>
      <c r="G27" s="54"/>
      <c r="H27" s="37"/>
      <c r="I27" s="54">
        <v>1</v>
      </c>
      <c r="J27" s="15"/>
    </row>
    <row r="28" spans="1:10" x14ac:dyDescent="0.25">
      <c r="A28" s="112">
        <v>23</v>
      </c>
      <c r="B28" s="52" t="s">
        <v>86</v>
      </c>
      <c r="C28" s="13">
        <f>SUM(D28:J28)</f>
        <v>4</v>
      </c>
      <c r="D28" s="54">
        <v>4</v>
      </c>
      <c r="E28" s="37"/>
      <c r="F28" s="37"/>
      <c r="G28" s="54"/>
      <c r="H28" s="37"/>
      <c r="I28" s="54"/>
      <c r="J28" s="15"/>
    </row>
    <row r="29" spans="1:10" x14ac:dyDescent="0.25">
      <c r="A29" s="112">
        <v>24</v>
      </c>
      <c r="B29" s="52" t="s">
        <v>250</v>
      </c>
      <c r="C29" s="13">
        <f>SUM(D29:J29)</f>
        <v>4</v>
      </c>
      <c r="D29" s="54"/>
      <c r="E29" s="37"/>
      <c r="F29" s="37">
        <v>4</v>
      </c>
      <c r="G29" s="54"/>
      <c r="H29" s="37"/>
      <c r="I29" s="54"/>
      <c r="J29" s="15"/>
    </row>
    <row r="30" spans="1:10" x14ac:dyDescent="0.25">
      <c r="A30" s="112">
        <v>25</v>
      </c>
      <c r="B30" s="52" t="s">
        <v>133</v>
      </c>
      <c r="C30" s="13">
        <f>SUM(D30:J30)</f>
        <v>4</v>
      </c>
      <c r="D30" s="54"/>
      <c r="E30" s="37">
        <v>2</v>
      </c>
      <c r="F30" s="37">
        <v>2</v>
      </c>
      <c r="G30" s="54"/>
      <c r="H30" s="37"/>
      <c r="I30" s="54"/>
      <c r="J30" s="15"/>
    </row>
    <row r="31" spans="1:10" x14ac:dyDescent="0.25">
      <c r="A31" s="112">
        <v>26</v>
      </c>
      <c r="B31" s="52" t="s">
        <v>50</v>
      </c>
      <c r="C31" s="13">
        <f>SUM(D31:J31)</f>
        <v>3</v>
      </c>
      <c r="D31" s="54">
        <v>2</v>
      </c>
      <c r="E31" s="37"/>
      <c r="F31" s="37"/>
      <c r="G31" s="54"/>
      <c r="H31" s="37">
        <v>1</v>
      </c>
      <c r="I31" s="54"/>
      <c r="J31" s="15"/>
    </row>
    <row r="32" spans="1:10" x14ac:dyDescent="0.25">
      <c r="A32" s="112">
        <v>27</v>
      </c>
      <c r="B32" s="34" t="s">
        <v>79</v>
      </c>
      <c r="C32" s="13">
        <f>SUM(D32:J32)</f>
        <v>3</v>
      </c>
      <c r="D32" s="37">
        <v>2</v>
      </c>
      <c r="E32" s="37"/>
      <c r="F32" s="37"/>
      <c r="G32" s="54"/>
      <c r="H32" s="37"/>
      <c r="I32" s="54">
        <v>1</v>
      </c>
      <c r="J32" s="15"/>
    </row>
    <row r="33" spans="1:10" s="26" customFormat="1" x14ac:dyDescent="0.25">
      <c r="A33" s="112">
        <v>28</v>
      </c>
      <c r="B33" s="34" t="s">
        <v>3</v>
      </c>
      <c r="C33" s="36">
        <f>SUM(D33:J33)</f>
        <v>3</v>
      </c>
      <c r="D33" s="37">
        <v>2</v>
      </c>
      <c r="E33" s="37"/>
      <c r="F33" s="37">
        <v>1</v>
      </c>
      <c r="G33" s="54"/>
      <c r="H33" s="37"/>
      <c r="I33" s="54"/>
      <c r="J33" s="37"/>
    </row>
    <row r="34" spans="1:10" s="26" customFormat="1" x14ac:dyDescent="0.25">
      <c r="A34" s="112">
        <v>29</v>
      </c>
      <c r="B34" s="34" t="s">
        <v>54</v>
      </c>
      <c r="C34" s="36">
        <f>SUM(D34:J34)</f>
        <v>3</v>
      </c>
      <c r="D34" s="37">
        <v>1</v>
      </c>
      <c r="E34" s="37"/>
      <c r="F34" s="37">
        <v>2</v>
      </c>
      <c r="G34" s="54"/>
      <c r="H34" s="37"/>
      <c r="I34" s="54"/>
      <c r="J34" s="37"/>
    </row>
    <row r="35" spans="1:10" s="26" customFormat="1" x14ac:dyDescent="0.25">
      <c r="A35" s="112">
        <v>30</v>
      </c>
      <c r="B35" s="34" t="s">
        <v>46</v>
      </c>
      <c r="C35" s="36">
        <f>SUM(D35:J35)</f>
        <v>2</v>
      </c>
      <c r="D35" s="37">
        <v>2</v>
      </c>
      <c r="E35" s="37"/>
      <c r="F35" s="37"/>
      <c r="G35" s="54"/>
      <c r="H35" s="37"/>
      <c r="I35" s="54"/>
      <c r="J35" s="37"/>
    </row>
    <row r="36" spans="1:10" s="26" customFormat="1" x14ac:dyDescent="0.25">
      <c r="A36" s="112">
        <v>31</v>
      </c>
      <c r="B36" s="34" t="s">
        <v>95</v>
      </c>
      <c r="C36" s="36">
        <f>SUM(D36:J36)</f>
        <v>2</v>
      </c>
      <c r="D36" s="37">
        <v>2</v>
      </c>
      <c r="E36" s="37"/>
      <c r="F36" s="37"/>
      <c r="G36" s="54"/>
      <c r="H36" s="37"/>
      <c r="I36" s="54"/>
      <c r="J36" s="37"/>
    </row>
    <row r="37" spans="1:10" s="26" customFormat="1" x14ac:dyDescent="0.25">
      <c r="A37" s="112">
        <v>32</v>
      </c>
      <c r="B37" s="34" t="s">
        <v>5</v>
      </c>
      <c r="C37" s="36">
        <f>SUM(D37:J37)</f>
        <v>2</v>
      </c>
      <c r="D37" s="37">
        <v>1</v>
      </c>
      <c r="E37" s="37"/>
      <c r="F37" s="37"/>
      <c r="G37" s="54"/>
      <c r="H37" s="37"/>
      <c r="I37" s="54">
        <v>1</v>
      </c>
      <c r="J37" s="37"/>
    </row>
    <row r="38" spans="1:10" s="26" customFormat="1" x14ac:dyDescent="0.25">
      <c r="A38" s="112">
        <v>33</v>
      </c>
      <c r="B38" s="34" t="s">
        <v>242</v>
      </c>
      <c r="C38" s="36">
        <f>SUM(D38:J38)</f>
        <v>1</v>
      </c>
      <c r="D38" s="37"/>
      <c r="E38" s="37"/>
      <c r="F38" s="37"/>
      <c r="G38" s="54"/>
      <c r="H38" s="37">
        <v>1</v>
      </c>
      <c r="I38" s="54"/>
      <c r="J38" s="37"/>
    </row>
    <row r="39" spans="1:10" s="26" customFormat="1" x14ac:dyDescent="0.25">
      <c r="A39" s="112">
        <v>34</v>
      </c>
      <c r="B39" s="34" t="s">
        <v>6</v>
      </c>
      <c r="C39" s="36">
        <f>SUM(D39:J39)</f>
        <v>1</v>
      </c>
      <c r="D39" s="37"/>
      <c r="E39" s="37"/>
      <c r="F39" s="37"/>
      <c r="G39" s="54"/>
      <c r="H39" s="37">
        <v>1</v>
      </c>
      <c r="I39" s="54"/>
      <c r="J39" s="37"/>
    </row>
    <row r="40" spans="1:10" s="26" customFormat="1" x14ac:dyDescent="0.25">
      <c r="A40" s="112">
        <v>35</v>
      </c>
      <c r="B40" s="115" t="s">
        <v>145</v>
      </c>
      <c r="C40" s="36">
        <f t="shared" ref="C6:C44" si="0">SUM(D40:J40)</f>
        <v>1</v>
      </c>
      <c r="D40" s="37"/>
      <c r="E40" s="37">
        <v>1</v>
      </c>
      <c r="F40" s="37"/>
      <c r="G40" s="54"/>
      <c r="H40" s="37"/>
      <c r="I40" s="54"/>
      <c r="J40" s="37"/>
    </row>
    <row r="41" spans="1:10" s="26" customFormat="1" x14ac:dyDescent="0.25">
      <c r="A41" s="112">
        <v>36</v>
      </c>
      <c r="B41" s="115" t="s">
        <v>138</v>
      </c>
      <c r="C41" s="36">
        <f t="shared" si="0"/>
        <v>1</v>
      </c>
      <c r="D41" s="37"/>
      <c r="E41" s="37">
        <v>1</v>
      </c>
      <c r="F41" s="37"/>
      <c r="G41" s="54"/>
      <c r="H41" s="37"/>
      <c r="I41" s="54"/>
      <c r="J41" s="37"/>
    </row>
    <row r="42" spans="1:10" s="26" customFormat="1" x14ac:dyDescent="0.25">
      <c r="A42" s="112">
        <v>37</v>
      </c>
      <c r="B42" s="115" t="s">
        <v>237</v>
      </c>
      <c r="C42" s="36">
        <f t="shared" si="0"/>
        <v>1</v>
      </c>
      <c r="D42" s="37"/>
      <c r="E42" s="37"/>
      <c r="F42" s="37">
        <v>1</v>
      </c>
      <c r="G42" s="54"/>
      <c r="H42" s="37"/>
      <c r="I42" s="54"/>
      <c r="J42" s="37"/>
    </row>
    <row r="43" spans="1:10" s="44" customFormat="1" x14ac:dyDescent="0.25">
      <c r="A43" s="112">
        <v>38</v>
      </c>
      <c r="B43" s="115" t="s">
        <v>261</v>
      </c>
      <c r="C43" s="36">
        <f t="shared" si="0"/>
        <v>1</v>
      </c>
      <c r="D43" s="54"/>
      <c r="E43" s="54"/>
      <c r="F43" s="54">
        <v>1</v>
      </c>
      <c r="G43" s="54"/>
      <c r="H43" s="54"/>
      <c r="I43" s="54"/>
      <c r="J43" s="54"/>
    </row>
    <row r="44" spans="1:10" s="44" customFormat="1" x14ac:dyDescent="0.25">
      <c r="A44" s="112">
        <v>39</v>
      </c>
      <c r="B44" s="115" t="s">
        <v>330</v>
      </c>
      <c r="C44" s="36">
        <f t="shared" si="0"/>
        <v>1</v>
      </c>
      <c r="D44" s="54"/>
      <c r="E44" s="54"/>
      <c r="F44" s="54"/>
      <c r="G44" s="54"/>
      <c r="H44" s="54"/>
      <c r="I44" s="54">
        <v>1</v>
      </c>
      <c r="J44" s="54"/>
    </row>
    <row r="45" spans="1:10" s="44" customFormat="1" x14ac:dyDescent="0.25">
      <c r="A45" s="112">
        <v>40</v>
      </c>
      <c r="B45" s="52" t="s">
        <v>2</v>
      </c>
      <c r="C45" s="36"/>
      <c r="D45" s="54"/>
      <c r="E45" s="54"/>
      <c r="F45" s="54"/>
      <c r="G45" s="54"/>
      <c r="H45" s="54"/>
      <c r="I45" s="54"/>
      <c r="J45" s="54"/>
    </row>
    <row r="46" spans="1:10" s="26" customFormat="1" x14ac:dyDescent="0.25">
      <c r="A46" s="112">
        <v>41</v>
      </c>
      <c r="B46" s="34" t="s">
        <v>8</v>
      </c>
      <c r="C46" s="36"/>
      <c r="D46" s="37"/>
      <c r="E46" s="37"/>
      <c r="F46" s="37"/>
      <c r="G46" s="54"/>
      <c r="H46" s="37"/>
      <c r="I46" s="54"/>
      <c r="J46" s="37">
        <v>3</v>
      </c>
    </row>
    <row r="47" spans="1:10" x14ac:dyDescent="0.25">
      <c r="A47" s="5"/>
      <c r="B47" s="5"/>
      <c r="C47" s="7"/>
      <c r="D47" s="6"/>
      <c r="E47" s="29"/>
      <c r="F47" s="29"/>
      <c r="G47" s="47"/>
      <c r="H47" s="29"/>
      <c r="I47" s="47"/>
      <c r="J47" s="14"/>
    </row>
    <row r="48" spans="1:10" s="1" customFormat="1" x14ac:dyDescent="0.25">
      <c r="A48" s="74"/>
      <c r="B48" s="75"/>
      <c r="C48" s="76">
        <f>SUM(C6:C47)</f>
        <v>785</v>
      </c>
      <c r="D48" s="81">
        <f t="shared" ref="D48:J48" si="1">SUM(D6:D46)</f>
        <v>89</v>
      </c>
      <c r="E48" s="89">
        <f t="shared" si="1"/>
        <v>104</v>
      </c>
      <c r="F48" s="89">
        <f t="shared" si="1"/>
        <v>256</v>
      </c>
      <c r="G48" s="81">
        <f t="shared" si="1"/>
        <v>48</v>
      </c>
      <c r="H48" s="89">
        <f t="shared" si="1"/>
        <v>123</v>
      </c>
      <c r="I48" s="89">
        <f t="shared" si="1"/>
        <v>158</v>
      </c>
      <c r="J48" s="89">
        <f t="shared" si="1"/>
        <v>10</v>
      </c>
    </row>
    <row r="49" spans="1:10" x14ac:dyDescent="0.25">
      <c r="A49" s="74"/>
      <c r="B49" s="75" t="s">
        <v>358</v>
      </c>
      <c r="C49" s="76"/>
      <c r="D49" s="81">
        <v>28</v>
      </c>
      <c r="E49" s="89">
        <v>20</v>
      </c>
      <c r="F49" s="89">
        <v>26</v>
      </c>
      <c r="G49" s="81">
        <v>14</v>
      </c>
      <c r="H49" s="89">
        <v>25</v>
      </c>
      <c r="I49" s="89">
        <v>25</v>
      </c>
      <c r="J49" s="89">
        <v>5</v>
      </c>
    </row>
  </sheetData>
  <sortState ref="B6:J39">
    <sortCondition descending="1" ref="C6:C39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120" zoomScaleNormal="120"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6" x14ac:dyDescent="0.3">
      <c r="A5" s="112">
        <v>1</v>
      </c>
      <c r="B5" s="34" t="s">
        <v>56</v>
      </c>
      <c r="C5" s="35">
        <v>19</v>
      </c>
      <c r="D5" s="29" t="s">
        <v>57</v>
      </c>
      <c r="E5" s="29" t="s">
        <v>58</v>
      </c>
      <c r="F5" s="29" t="s">
        <v>59</v>
      </c>
      <c r="G5" s="29" t="s">
        <v>60</v>
      </c>
      <c r="H5" s="29" t="s">
        <v>61</v>
      </c>
      <c r="I5" s="29" t="s">
        <v>62</v>
      </c>
      <c r="J5" s="29" t="s">
        <v>63</v>
      </c>
      <c r="K5" s="29" t="s">
        <v>64</v>
      </c>
      <c r="L5" s="29" t="s">
        <v>65</v>
      </c>
      <c r="M5" s="29" t="s">
        <v>66</v>
      </c>
      <c r="N5" s="29" t="s">
        <v>67</v>
      </c>
      <c r="O5" s="29" t="s">
        <v>68</v>
      </c>
      <c r="P5" s="29" t="s">
        <v>69</v>
      </c>
      <c r="Q5" s="29" t="s">
        <v>70</v>
      </c>
      <c r="R5" s="29" t="s">
        <v>71</v>
      </c>
      <c r="S5" s="29" t="s">
        <v>72</v>
      </c>
      <c r="T5" s="29" t="s">
        <v>73</v>
      </c>
      <c r="U5" s="29" t="s">
        <v>354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12">
        <v>2</v>
      </c>
      <c r="B6" s="34" t="s">
        <v>51</v>
      </c>
      <c r="C6" s="35">
        <v>8</v>
      </c>
      <c r="D6" s="29" t="s">
        <v>52</v>
      </c>
      <c r="E6" s="29" t="s">
        <v>53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2">
        <v>3</v>
      </c>
      <c r="B7" s="34" t="s">
        <v>49</v>
      </c>
      <c r="C7" s="35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2">
        <v>4</v>
      </c>
      <c r="B8" s="34" t="s">
        <v>44</v>
      </c>
      <c r="C8" s="35">
        <v>6</v>
      </c>
      <c r="D8" s="29" t="s">
        <v>45</v>
      </c>
      <c r="E8" s="29" t="s">
        <v>206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76</v>
      </c>
      <c r="C9" s="35">
        <v>5</v>
      </c>
      <c r="D9" s="29" t="s">
        <v>77</v>
      </c>
      <c r="E9" s="29" t="s">
        <v>78</v>
      </c>
      <c r="F9" s="29" t="s">
        <v>37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4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2">
        <v>7</v>
      </c>
      <c r="B11" s="34" t="s">
        <v>86</v>
      </c>
      <c r="C11" s="35">
        <v>4</v>
      </c>
      <c r="D11" s="29" t="s">
        <v>87</v>
      </c>
      <c r="E11" s="29" t="s">
        <v>88</v>
      </c>
      <c r="F11" s="29" t="s">
        <v>89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2">
        <v>8</v>
      </c>
      <c r="B12" s="34" t="s">
        <v>36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2">
        <v>9</v>
      </c>
      <c r="B13" s="34" t="s">
        <v>38</v>
      </c>
      <c r="C13" s="35">
        <v>3</v>
      </c>
      <c r="D13" s="29" t="s">
        <v>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2">
        <v>10</v>
      </c>
      <c r="B14" s="34" t="s">
        <v>96</v>
      </c>
      <c r="C14" s="35">
        <v>3</v>
      </c>
      <c r="D14" s="29" t="s">
        <v>67</v>
      </c>
      <c r="E14" s="29" t="s">
        <v>97</v>
      </c>
      <c r="F14" s="29" t="s">
        <v>98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2">
        <v>11</v>
      </c>
      <c r="B15" s="34" t="s">
        <v>37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2">
        <v>12</v>
      </c>
      <c r="B16" s="34" t="s">
        <v>40</v>
      </c>
      <c r="C16" s="35">
        <v>2</v>
      </c>
      <c r="D16" s="29" t="s">
        <v>42</v>
      </c>
      <c r="E16" s="29" t="s">
        <v>43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2">
        <v>13</v>
      </c>
      <c r="B17" s="34" t="s">
        <v>46</v>
      </c>
      <c r="C17" s="35">
        <v>2</v>
      </c>
      <c r="D17" s="29" t="s">
        <v>47</v>
      </c>
      <c r="E17" s="29" t="s">
        <v>48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50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2">
        <v>15</v>
      </c>
      <c r="B19" s="34" t="s">
        <v>79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82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34" t="s">
        <v>83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7</v>
      </c>
      <c r="C22" s="35">
        <v>2</v>
      </c>
      <c r="D22" s="29" t="s">
        <v>84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0</v>
      </c>
      <c r="C23" s="35">
        <v>2</v>
      </c>
      <c r="D23" s="29" t="s">
        <v>85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2">
        <v>20</v>
      </c>
      <c r="B24" s="34" t="s">
        <v>3</v>
      </c>
      <c r="C24" s="35">
        <v>2</v>
      </c>
      <c r="D24" s="29" t="s">
        <v>91</v>
      </c>
      <c r="E24" s="29" t="s">
        <v>92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2">
        <v>21</v>
      </c>
      <c r="B25" s="34" t="s">
        <v>95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2">
        <v>22</v>
      </c>
      <c r="B26" s="34" t="s">
        <v>54</v>
      </c>
      <c r="C26" s="35">
        <v>1</v>
      </c>
      <c r="D26" s="29" t="s">
        <v>55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2">
        <v>23</v>
      </c>
      <c r="B27" s="34" t="s">
        <v>74</v>
      </c>
      <c r="C27" s="35">
        <v>1</v>
      </c>
      <c r="D27" s="29" t="s">
        <v>75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12">
        <v>24</v>
      </c>
      <c r="B28" s="34" t="s">
        <v>80</v>
      </c>
      <c r="C28" s="35">
        <v>1</v>
      </c>
      <c r="D28" s="29" t="s">
        <v>81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12">
        <v>25</v>
      </c>
      <c r="B29" s="34" t="s">
        <v>5</v>
      </c>
      <c r="C29" s="35">
        <v>1</v>
      </c>
      <c r="D29" s="29" t="s">
        <v>90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12">
        <v>26</v>
      </c>
      <c r="B30" s="34" t="s">
        <v>93</v>
      </c>
      <c r="C30" s="35">
        <v>1</v>
      </c>
      <c r="D30" s="29" t="s">
        <v>94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12">
        <v>27</v>
      </c>
      <c r="B31" s="34" t="s">
        <v>2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12">
        <v>28</v>
      </c>
      <c r="B32" s="34" t="s">
        <v>8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x14ac:dyDescent="0.25">
      <c r="A34" s="80"/>
      <c r="B34" s="87" t="s">
        <v>99</v>
      </c>
      <c r="C34" s="88">
        <f>SUM(C5:C33)</f>
        <v>89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5">
      <c r="A35" s="26"/>
      <c r="B35" s="25" t="s">
        <v>1</v>
      </c>
      <c r="C35" s="26"/>
    </row>
  </sheetData>
  <sortState ref="B5:T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120" zoomScaleNormal="120"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6" customHeight="1" x14ac:dyDescent="0.25">
      <c r="A5" s="112">
        <v>1</v>
      </c>
      <c r="B5" s="34" t="s">
        <v>0</v>
      </c>
      <c r="C5" s="35">
        <v>16</v>
      </c>
      <c r="D5" s="29" t="s">
        <v>112</v>
      </c>
      <c r="E5" s="29" t="s">
        <v>113</v>
      </c>
      <c r="F5" s="29" t="s">
        <v>85</v>
      </c>
      <c r="G5" s="29" t="s">
        <v>50</v>
      </c>
      <c r="H5" s="6" t="s">
        <v>114</v>
      </c>
      <c r="I5" s="6" t="s">
        <v>115</v>
      </c>
      <c r="J5" s="6" t="s">
        <v>116</v>
      </c>
      <c r="K5" s="6" t="s">
        <v>117</v>
      </c>
      <c r="L5" s="6" t="s">
        <v>118</v>
      </c>
      <c r="M5" s="6" t="s">
        <v>119</v>
      </c>
      <c r="N5" s="116" t="s">
        <v>120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2">
        <v>2</v>
      </c>
      <c r="B6" s="34" t="s">
        <v>51</v>
      </c>
      <c r="C6" s="35">
        <v>15</v>
      </c>
      <c r="D6" s="29" t="s">
        <v>110</v>
      </c>
      <c r="E6" s="29" t="s">
        <v>4</v>
      </c>
      <c r="F6" s="29" t="s">
        <v>111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2">
        <v>3</v>
      </c>
      <c r="B7" s="34" t="s">
        <v>74</v>
      </c>
      <c r="C7" s="35">
        <v>14</v>
      </c>
      <c r="D7" s="29" t="s">
        <v>121</v>
      </c>
      <c r="E7" s="29" t="s">
        <v>122</v>
      </c>
      <c r="F7" s="29" t="s">
        <v>123</v>
      </c>
      <c r="G7" s="29" t="s">
        <v>124</v>
      </c>
      <c r="H7" s="6" t="s">
        <v>125</v>
      </c>
      <c r="I7" s="6" t="s">
        <v>126</v>
      </c>
      <c r="J7" s="6" t="s">
        <v>41</v>
      </c>
      <c r="K7" s="6" t="s">
        <v>127</v>
      </c>
      <c r="L7" s="6" t="s">
        <v>128</v>
      </c>
      <c r="M7" s="6" t="s">
        <v>129</v>
      </c>
      <c r="N7" s="6" t="s">
        <v>130</v>
      </c>
      <c r="O7" s="6" t="s">
        <v>131</v>
      </c>
      <c r="P7" s="6" t="s">
        <v>360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12">
        <v>4</v>
      </c>
      <c r="B8" s="34" t="s">
        <v>82</v>
      </c>
      <c r="C8" s="35">
        <v>11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12">
        <v>5</v>
      </c>
      <c r="B9" s="11" t="s">
        <v>56</v>
      </c>
      <c r="C9" s="12">
        <v>10</v>
      </c>
      <c r="D9" s="6" t="s">
        <v>100</v>
      </c>
      <c r="E9" s="6" t="s">
        <v>101</v>
      </c>
      <c r="F9" s="6" t="s">
        <v>102</v>
      </c>
      <c r="G9" s="6" t="s">
        <v>103</v>
      </c>
      <c r="H9" s="6" t="s">
        <v>104</v>
      </c>
      <c r="I9" s="6" t="s">
        <v>105</v>
      </c>
      <c r="J9" s="6" t="s">
        <v>106</v>
      </c>
      <c r="K9" s="6" t="s">
        <v>107</v>
      </c>
      <c r="L9" s="6" t="s">
        <v>108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12">
        <v>6</v>
      </c>
      <c r="B10" s="11" t="s">
        <v>49</v>
      </c>
      <c r="C10" s="12">
        <v>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2">
        <v>7</v>
      </c>
      <c r="B11" s="11" t="s">
        <v>37</v>
      </c>
      <c r="C11" s="12">
        <v>6</v>
      </c>
      <c r="D11" s="6" t="s">
        <v>137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2">
        <v>8</v>
      </c>
      <c r="B12" s="11" t="s">
        <v>80</v>
      </c>
      <c r="C12" s="12">
        <v>5</v>
      </c>
      <c r="D12" s="6" t="s">
        <v>132</v>
      </c>
      <c r="E12" s="6" t="s">
        <v>92</v>
      </c>
      <c r="F12" s="6" t="s">
        <v>111</v>
      </c>
      <c r="G12" s="6" t="s">
        <v>225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2">
        <v>9</v>
      </c>
      <c r="B13" s="11" t="s">
        <v>38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2">
        <v>10</v>
      </c>
      <c r="B14" s="11" t="s">
        <v>109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2">
        <v>11</v>
      </c>
      <c r="B15" s="11" t="s">
        <v>139</v>
      </c>
      <c r="C15" s="12">
        <v>3</v>
      </c>
      <c r="D15" s="6" t="s">
        <v>140</v>
      </c>
      <c r="E15" s="6" t="s">
        <v>141</v>
      </c>
      <c r="F15" s="6" t="s">
        <v>142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2">
        <v>12</v>
      </c>
      <c r="B16" s="11" t="s">
        <v>133</v>
      </c>
      <c r="C16" s="12">
        <v>2</v>
      </c>
      <c r="D16" s="6" t="s">
        <v>134</v>
      </c>
      <c r="E16" s="6" t="s">
        <v>135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2">
        <v>13</v>
      </c>
      <c r="B17" s="11" t="s">
        <v>7</v>
      </c>
      <c r="C17" s="12">
        <v>2</v>
      </c>
      <c r="D17" s="6" t="s">
        <v>143</v>
      </c>
      <c r="E17" s="6" t="s">
        <v>4</v>
      </c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2">
        <v>14</v>
      </c>
      <c r="B18" s="11" t="s">
        <v>76</v>
      </c>
      <c r="C18" s="12">
        <v>2</v>
      </c>
      <c r="D18" s="6" t="s">
        <v>359</v>
      </c>
      <c r="E18" s="6"/>
      <c r="F18" s="6"/>
      <c r="G18" s="6"/>
      <c r="H18" s="3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12">
        <v>15</v>
      </c>
      <c r="B19" s="11" t="s">
        <v>136</v>
      </c>
      <c r="C19" s="12">
        <v>1</v>
      </c>
      <c r="D19" s="6"/>
      <c r="E19" s="6"/>
      <c r="F19" s="6"/>
      <c r="G19" s="6"/>
      <c r="H19" s="4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x14ac:dyDescent="0.3">
      <c r="A20" s="112">
        <v>16</v>
      </c>
      <c r="B20" s="11" t="s">
        <v>93</v>
      </c>
      <c r="C20" s="12">
        <v>1</v>
      </c>
      <c r="D20" s="6" t="s">
        <v>144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12">
        <v>17</v>
      </c>
      <c r="B21" s="115" t="s">
        <v>145</v>
      </c>
      <c r="C21" s="12">
        <v>1</v>
      </c>
      <c r="D21" s="6" t="s">
        <v>146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12">
        <v>18</v>
      </c>
      <c r="B22" s="115" t="s">
        <v>138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12">
        <v>19</v>
      </c>
      <c r="B23" s="34" t="s">
        <v>2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12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5"/>
      <c r="B25" s="5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1" customFormat="1" x14ac:dyDescent="0.25">
      <c r="A26" s="57"/>
      <c r="B26" s="90" t="s">
        <v>361</v>
      </c>
      <c r="C26" s="91">
        <f>SUM(C5:C25)</f>
        <v>105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8" spans="1:29" ht="12" x14ac:dyDescent="0.2">
      <c r="A28" s="2"/>
      <c r="B28" s="2"/>
      <c r="C28" s="3"/>
    </row>
  </sheetData>
  <sortState ref="B5:P20">
    <sortCondition descending="1" ref="C5:C2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3" sqref="A3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149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2">
        <v>1</v>
      </c>
      <c r="B5" s="52" t="s">
        <v>51</v>
      </c>
      <c r="C5" s="53">
        <v>62</v>
      </c>
      <c r="D5" s="47" t="s">
        <v>218</v>
      </c>
      <c r="E5" s="47" t="s">
        <v>219</v>
      </c>
      <c r="F5" s="47" t="s">
        <v>220</v>
      </c>
      <c r="G5" s="47" t="s">
        <v>221</v>
      </c>
      <c r="H5" s="47" t="s">
        <v>222</v>
      </c>
      <c r="I5" s="47" t="s">
        <v>223</v>
      </c>
      <c r="J5" s="47" t="s">
        <v>224</v>
      </c>
      <c r="K5" s="38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29" s="44" customFormat="1" x14ac:dyDescent="0.25">
      <c r="A6" s="112">
        <v>2</v>
      </c>
      <c r="B6" s="34" t="s">
        <v>74</v>
      </c>
      <c r="C6" s="35">
        <v>60</v>
      </c>
      <c r="D6" s="29" t="s">
        <v>193</v>
      </c>
      <c r="E6" s="29" t="s">
        <v>196</v>
      </c>
      <c r="F6" s="29" t="s">
        <v>195</v>
      </c>
      <c r="G6" s="29" t="s">
        <v>194</v>
      </c>
      <c r="H6" s="29" t="s">
        <v>197</v>
      </c>
      <c r="I6" s="29" t="s">
        <v>198</v>
      </c>
      <c r="J6" s="29" t="s">
        <v>199</v>
      </c>
      <c r="K6" s="29" t="s">
        <v>200</v>
      </c>
      <c r="L6" s="29" t="s">
        <v>201</v>
      </c>
      <c r="M6" s="29" t="s">
        <v>202</v>
      </c>
      <c r="N6" s="29" t="s">
        <v>203</v>
      </c>
      <c r="O6" s="29" t="s">
        <v>204</v>
      </c>
      <c r="P6" s="29" t="s">
        <v>205</v>
      </c>
      <c r="Q6" s="29"/>
      <c r="R6" s="29"/>
      <c r="S6" s="29"/>
      <c r="T6" s="47"/>
      <c r="U6" s="29"/>
      <c r="V6" s="47"/>
      <c r="W6" s="47"/>
      <c r="X6" s="47"/>
      <c r="Y6" s="47"/>
      <c r="Z6" s="47"/>
      <c r="AA6" s="47"/>
      <c r="AB6" s="47"/>
      <c r="AC6" s="47"/>
    </row>
    <row r="7" spans="1:29" x14ac:dyDescent="0.25">
      <c r="A7" s="112"/>
      <c r="B7" s="52"/>
      <c r="C7" s="53"/>
      <c r="D7" s="47" t="s">
        <v>125</v>
      </c>
      <c r="E7" s="47" t="s">
        <v>206</v>
      </c>
      <c r="F7" s="47" t="s">
        <v>207</v>
      </c>
      <c r="G7" s="47" t="s">
        <v>208</v>
      </c>
      <c r="H7" s="47" t="s">
        <v>209</v>
      </c>
      <c r="I7" s="47" t="s">
        <v>210</v>
      </c>
      <c r="J7" s="47" t="s">
        <v>211</v>
      </c>
      <c r="K7" s="47" t="s">
        <v>124</v>
      </c>
      <c r="L7" s="47" t="s">
        <v>123</v>
      </c>
      <c r="M7" s="47" t="s">
        <v>212</v>
      </c>
      <c r="N7" s="47" t="s">
        <v>213</v>
      </c>
      <c r="O7" s="47" t="s">
        <v>214</v>
      </c>
      <c r="P7" s="47" t="s">
        <v>148</v>
      </c>
      <c r="Q7" s="47" t="s">
        <v>170</v>
      </c>
      <c r="R7" s="47" t="s">
        <v>215</v>
      </c>
      <c r="S7" s="47" t="s">
        <v>216</v>
      </c>
      <c r="T7" s="116" t="s">
        <v>172</v>
      </c>
      <c r="U7" s="47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2">
        <v>3</v>
      </c>
      <c r="B8" s="34" t="s">
        <v>49</v>
      </c>
      <c r="C8" s="35">
        <v>30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12">
        <v>4</v>
      </c>
      <c r="B9" s="34" t="s">
        <v>0</v>
      </c>
      <c r="C9" s="35">
        <v>20</v>
      </c>
      <c r="D9" s="29" t="s">
        <v>112</v>
      </c>
      <c r="E9" s="29" t="s">
        <v>229</v>
      </c>
      <c r="F9" s="29" t="s">
        <v>230</v>
      </c>
      <c r="G9" s="29" t="s">
        <v>231</v>
      </c>
      <c r="H9" s="29" t="s">
        <v>85</v>
      </c>
      <c r="I9" s="29" t="s">
        <v>232</v>
      </c>
      <c r="J9" s="29" t="s">
        <v>165</v>
      </c>
      <c r="K9" s="29" t="s">
        <v>233</v>
      </c>
      <c r="L9" s="29" t="s">
        <v>234</v>
      </c>
      <c r="M9" s="29" t="s">
        <v>145</v>
      </c>
      <c r="N9" s="29" t="s">
        <v>235</v>
      </c>
      <c r="O9" s="29" t="s">
        <v>236</v>
      </c>
      <c r="P9" s="29" t="s">
        <v>225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12">
        <v>5</v>
      </c>
      <c r="B10" s="34" t="s">
        <v>37</v>
      </c>
      <c r="C10" s="35">
        <v>17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8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2">
        <v>6</v>
      </c>
      <c r="B11" s="34" t="s">
        <v>139</v>
      </c>
      <c r="C11" s="35">
        <v>12</v>
      </c>
      <c r="D11" s="29" t="s">
        <v>238</v>
      </c>
      <c r="E11" s="29" t="s">
        <v>239</v>
      </c>
      <c r="F11" s="29" t="s">
        <v>240</v>
      </c>
      <c r="G11" s="29" t="s">
        <v>241</v>
      </c>
      <c r="H11" s="29" t="s">
        <v>242</v>
      </c>
      <c r="I11" s="29" t="s">
        <v>243</v>
      </c>
      <c r="J11" s="29" t="s">
        <v>244</v>
      </c>
      <c r="K11" s="29" t="s">
        <v>245</v>
      </c>
      <c r="L11" s="29" t="s">
        <v>246</v>
      </c>
      <c r="M11" s="29" t="s">
        <v>247</v>
      </c>
      <c r="N11" s="29" t="s">
        <v>248</v>
      </c>
      <c r="O11" s="29" t="s">
        <v>249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12">
        <v>7</v>
      </c>
      <c r="B12" s="34" t="s">
        <v>76</v>
      </c>
      <c r="C12" s="35">
        <v>11</v>
      </c>
      <c r="D12" s="29" t="s">
        <v>190</v>
      </c>
      <c r="E12" s="29" t="s">
        <v>191</v>
      </c>
      <c r="F12" s="29" t="s">
        <v>136</v>
      </c>
      <c r="G12" s="29" t="s">
        <v>38</v>
      </c>
      <c r="H12" s="29" t="s">
        <v>192</v>
      </c>
      <c r="I12" s="29"/>
      <c r="J12" s="29"/>
      <c r="K12" s="4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2">
        <v>8</v>
      </c>
      <c r="B13" s="34" t="s">
        <v>136</v>
      </c>
      <c r="C13" s="35">
        <v>11</v>
      </c>
      <c r="D13" s="116" t="s">
        <v>180</v>
      </c>
      <c r="E13" s="116"/>
      <c r="F13" s="116" t="s">
        <v>184</v>
      </c>
      <c r="G13" s="11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12">
        <v>9</v>
      </c>
      <c r="B14" s="34" t="s">
        <v>38</v>
      </c>
      <c r="C14" s="35">
        <v>6</v>
      </c>
      <c r="D14" s="116" t="s">
        <v>176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12">
        <v>10</v>
      </c>
      <c r="B15" s="34" t="s">
        <v>93</v>
      </c>
      <c r="C15" s="35">
        <v>5</v>
      </c>
      <c r="D15" s="29" t="s">
        <v>77</v>
      </c>
      <c r="E15" s="29" t="s">
        <v>225</v>
      </c>
      <c r="F15" s="29" t="s">
        <v>226</v>
      </c>
      <c r="G15" s="29"/>
      <c r="H15" s="29"/>
      <c r="I15" s="29"/>
      <c r="J15" s="29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12">
        <v>11</v>
      </c>
      <c r="B16" s="34" t="s">
        <v>250</v>
      </c>
      <c r="C16" s="35">
        <v>4</v>
      </c>
      <c r="D16" s="29" t="s">
        <v>251</v>
      </c>
      <c r="E16" s="29" t="s">
        <v>252</v>
      </c>
      <c r="F16" s="29" t="s">
        <v>253</v>
      </c>
      <c r="G16" s="29" t="s">
        <v>254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12">
        <v>12</v>
      </c>
      <c r="B17" s="34" t="s">
        <v>56</v>
      </c>
      <c r="C17" s="35">
        <v>4</v>
      </c>
      <c r="D17" s="29" t="s">
        <v>255</v>
      </c>
      <c r="E17" s="29" t="s">
        <v>67</v>
      </c>
      <c r="F17" s="29" t="s">
        <v>256</v>
      </c>
      <c r="G17" s="29" t="s">
        <v>257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12">
        <v>13</v>
      </c>
      <c r="B18" s="34" t="s">
        <v>4</v>
      </c>
      <c r="C18" s="35">
        <v>2</v>
      </c>
      <c r="D18" s="29" t="s">
        <v>188</v>
      </c>
      <c r="E18" s="29" t="s">
        <v>189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12">
        <v>14</v>
      </c>
      <c r="B19" s="34" t="s">
        <v>133</v>
      </c>
      <c r="C19" s="35">
        <v>2</v>
      </c>
      <c r="D19" s="47" t="s">
        <v>227</v>
      </c>
      <c r="E19" s="29" t="s">
        <v>228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15</v>
      </c>
      <c r="B20" s="34" t="s">
        <v>96</v>
      </c>
      <c r="C20" s="35">
        <v>2</v>
      </c>
      <c r="D20" s="29" t="s">
        <v>246</v>
      </c>
      <c r="E20" s="29" t="s">
        <v>67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12">
        <v>16</v>
      </c>
      <c r="B21" s="34" t="s">
        <v>82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12">
        <v>17</v>
      </c>
      <c r="B22" s="34" t="s">
        <v>54</v>
      </c>
      <c r="C22" s="35">
        <v>2</v>
      </c>
      <c r="D22" s="29" t="s">
        <v>258</v>
      </c>
      <c r="E22" s="29" t="s">
        <v>259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12">
        <v>18</v>
      </c>
      <c r="B23" s="34" t="s">
        <v>109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12">
        <v>19</v>
      </c>
      <c r="B24" s="34" t="s">
        <v>40</v>
      </c>
      <c r="C24" s="35">
        <v>1</v>
      </c>
      <c r="D24" s="29" t="s">
        <v>217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12">
        <v>20</v>
      </c>
      <c r="B25" s="52" t="s">
        <v>80</v>
      </c>
      <c r="C25" s="35">
        <v>1</v>
      </c>
      <c r="D25" s="29" t="s">
        <v>260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12">
        <v>21</v>
      </c>
      <c r="B26" s="34" t="s">
        <v>3</v>
      </c>
      <c r="C26" s="35">
        <v>1</v>
      </c>
      <c r="D26" s="29" t="s">
        <v>91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12">
        <v>22</v>
      </c>
      <c r="B27" s="34" t="s">
        <v>118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12">
        <v>23</v>
      </c>
      <c r="B28" s="115" t="s">
        <v>237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12">
        <v>24</v>
      </c>
      <c r="B29" s="115" t="s">
        <v>261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12">
        <v>25</v>
      </c>
      <c r="B30" s="34" t="s">
        <v>2</v>
      </c>
      <c r="C30" s="35"/>
      <c r="D30" s="46" t="s">
        <v>162</v>
      </c>
      <c r="E30" s="46" t="s">
        <v>163</v>
      </c>
      <c r="F30" s="46" t="s">
        <v>164</v>
      </c>
      <c r="G30" s="46" t="s">
        <v>165</v>
      </c>
      <c r="H30" s="116" t="s">
        <v>161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12">
        <v>26</v>
      </c>
      <c r="B31" s="34" t="s">
        <v>8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8"/>
      <c r="B32" s="28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s="25" customFormat="1" x14ac:dyDescent="0.25">
      <c r="A33" s="57"/>
      <c r="B33" s="90" t="s">
        <v>262</v>
      </c>
      <c r="C33" s="91">
        <f>SUM(C5:C29)</f>
        <v>260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5" spans="1:29" ht="12" x14ac:dyDescent="0.2">
      <c r="A35" s="26"/>
      <c r="B35" s="26"/>
      <c r="C35" s="3"/>
    </row>
  </sheetData>
  <sortState ref="B8:P28">
    <sortCondition descending="1" ref="C8:C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workbookViewId="0">
      <pane ySplit="3" topLeftCell="A4" activePane="bottomLeft" state="frozen"/>
      <selection pane="bottomLeft" activeCell="A54" sqref="A54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9" t="s">
        <v>305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82" t="s">
        <v>10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ht="12.6" x14ac:dyDescent="0.3">
      <c r="A7" s="112">
        <v>1</v>
      </c>
      <c r="B7" s="52" t="s">
        <v>56</v>
      </c>
      <c r="C7" s="53">
        <v>11</v>
      </c>
      <c r="D7" s="47" t="s">
        <v>165</v>
      </c>
      <c r="E7" s="47" t="s">
        <v>59</v>
      </c>
      <c r="F7" s="47" t="s">
        <v>269</v>
      </c>
      <c r="G7" s="47" t="s">
        <v>270</v>
      </c>
      <c r="H7" s="47" t="s">
        <v>60</v>
      </c>
      <c r="I7" s="47" t="s">
        <v>271</v>
      </c>
      <c r="J7" s="47" t="s">
        <v>272</v>
      </c>
      <c r="K7" s="47" t="s">
        <v>273</v>
      </c>
      <c r="L7" s="47" t="s">
        <v>241</v>
      </c>
      <c r="M7" s="47" t="s">
        <v>274</v>
      </c>
      <c r="N7" s="47" t="s">
        <v>61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2.6" x14ac:dyDescent="0.3">
      <c r="A8" s="112">
        <v>2</v>
      </c>
      <c r="B8" s="52" t="s">
        <v>76</v>
      </c>
      <c r="C8" s="53">
        <v>8</v>
      </c>
      <c r="D8" s="47" t="s">
        <v>77</v>
      </c>
      <c r="E8" s="47" t="s">
        <v>265</v>
      </c>
      <c r="F8" s="47" t="s">
        <v>0</v>
      </c>
      <c r="G8" s="47" t="s">
        <v>38</v>
      </c>
      <c r="H8" s="47" t="s">
        <v>50</v>
      </c>
      <c r="I8" s="47" t="s">
        <v>78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x14ac:dyDescent="0.3">
      <c r="A9" s="112">
        <v>3</v>
      </c>
      <c r="B9" s="52" t="s">
        <v>82</v>
      </c>
      <c r="C9" s="53">
        <v>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x14ac:dyDescent="0.3">
      <c r="A10" s="112">
        <v>4</v>
      </c>
      <c r="B10" s="52" t="s">
        <v>80</v>
      </c>
      <c r="C10" s="53">
        <v>5</v>
      </c>
      <c r="D10" s="47" t="s">
        <v>266</v>
      </c>
      <c r="E10" s="47" t="s">
        <v>267</v>
      </c>
      <c r="F10" s="47" t="s">
        <v>81</v>
      </c>
      <c r="G10" s="47" t="s">
        <v>268</v>
      </c>
      <c r="H10" s="47" t="s">
        <v>223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x14ac:dyDescent="0.3">
      <c r="A11" s="112">
        <v>5</v>
      </c>
      <c r="B11" s="52" t="s">
        <v>49</v>
      </c>
      <c r="C11" s="53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x14ac:dyDescent="0.3">
      <c r="A12" s="112">
        <v>6</v>
      </c>
      <c r="B12" s="52" t="s">
        <v>0</v>
      </c>
      <c r="C12" s="53">
        <v>4</v>
      </c>
      <c r="D12" s="47" t="s">
        <v>136</v>
      </c>
      <c r="E12" s="47" t="s">
        <v>263</v>
      </c>
      <c r="F12" s="47" t="s">
        <v>264</v>
      </c>
      <c r="G12" s="47" t="s">
        <v>111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x14ac:dyDescent="0.3">
      <c r="A13" s="112">
        <v>7</v>
      </c>
      <c r="B13" s="52" t="s">
        <v>96</v>
      </c>
      <c r="C13" s="53">
        <v>3</v>
      </c>
      <c r="D13" s="47" t="s">
        <v>97</v>
      </c>
      <c r="E13" s="47" t="s">
        <v>55</v>
      </c>
      <c r="F13" s="47" t="s">
        <v>98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x14ac:dyDescent="0.3">
      <c r="A14" s="112">
        <v>8</v>
      </c>
      <c r="B14" s="52" t="s">
        <v>74</v>
      </c>
      <c r="C14" s="53">
        <v>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x14ac:dyDescent="0.3">
      <c r="A15" s="112">
        <v>9</v>
      </c>
      <c r="B15" s="52" t="s">
        <v>51</v>
      </c>
      <c r="C15" s="53">
        <v>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x14ac:dyDescent="0.3">
      <c r="A16" s="112">
        <v>10</v>
      </c>
      <c r="B16" s="52" t="s">
        <v>36</v>
      </c>
      <c r="C16" s="53">
        <v>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x14ac:dyDescent="0.3">
      <c r="A17" s="112">
        <v>11</v>
      </c>
      <c r="B17" s="52" t="s">
        <v>93</v>
      </c>
      <c r="C17" s="53">
        <v>1</v>
      </c>
      <c r="D17" s="47" t="s">
        <v>136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x14ac:dyDescent="0.3">
      <c r="A18" s="112">
        <v>12</v>
      </c>
      <c r="B18" s="52" t="s">
        <v>83</v>
      </c>
      <c r="C18" s="53">
        <v>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x14ac:dyDescent="0.3">
      <c r="A19" s="112">
        <v>13</v>
      </c>
      <c r="B19" s="52" t="s">
        <v>2</v>
      </c>
      <c r="C19" s="5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6" x14ac:dyDescent="0.3">
      <c r="A20" s="112">
        <v>14</v>
      </c>
      <c r="B20" s="52" t="s">
        <v>8</v>
      </c>
      <c r="C20" s="53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x14ac:dyDescent="0.25">
      <c r="A21" s="46"/>
      <c r="B21" s="46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s="43" customFormat="1" x14ac:dyDescent="0.25">
      <c r="A22" s="80"/>
      <c r="B22" s="87" t="s">
        <v>214</v>
      </c>
      <c r="C22" s="88">
        <f>SUM(C7:C21)</f>
        <v>48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x14ac:dyDescent="0.25">
      <c r="B23" s="43" t="s">
        <v>1</v>
      </c>
    </row>
    <row r="24" spans="1:29" x14ac:dyDescent="0.25">
      <c r="A24" s="62" t="s">
        <v>9</v>
      </c>
      <c r="B24" s="63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</row>
    <row r="26" spans="1:29" ht="12.6" x14ac:dyDescent="0.3">
      <c r="A26" s="112">
        <v>1</v>
      </c>
      <c r="B26" s="58" t="s">
        <v>0</v>
      </c>
      <c r="C26" s="59">
        <v>30</v>
      </c>
      <c r="D26" s="60" t="s">
        <v>275</v>
      </c>
      <c r="E26" s="60" t="s">
        <v>276</v>
      </c>
      <c r="F26" s="60" t="s">
        <v>277</v>
      </c>
      <c r="G26" s="60" t="s">
        <v>278</v>
      </c>
      <c r="H26" s="60" t="s">
        <v>279</v>
      </c>
      <c r="I26" s="60" t="s">
        <v>280</v>
      </c>
      <c r="J26" s="60" t="s">
        <v>281</v>
      </c>
      <c r="K26" s="60" t="s">
        <v>282</v>
      </c>
      <c r="L26" s="60" t="s">
        <v>115</v>
      </c>
      <c r="M26" s="60" t="s">
        <v>263</v>
      </c>
      <c r="N26" s="60" t="s">
        <v>93</v>
      </c>
      <c r="O26" s="60" t="s">
        <v>145</v>
      </c>
      <c r="P26" s="60" t="s">
        <v>50</v>
      </c>
      <c r="Q26" s="60" t="s">
        <v>283</v>
      </c>
      <c r="R26" s="60" t="s">
        <v>284</v>
      </c>
      <c r="S26" s="60"/>
      <c r="T26" s="60"/>
      <c r="U26" s="60"/>
      <c r="V26" s="60"/>
      <c r="W26" s="60"/>
      <c r="X26" s="60"/>
      <c r="Y26" s="60"/>
      <c r="Z26" s="60"/>
      <c r="AA26" s="47"/>
      <c r="AB26" s="47"/>
      <c r="AC26" s="47"/>
    </row>
    <row r="27" spans="1:29" ht="12.6" x14ac:dyDescent="0.3">
      <c r="A27" s="112">
        <v>2</v>
      </c>
      <c r="B27" s="58" t="s">
        <v>74</v>
      </c>
      <c r="C27" s="59">
        <v>19</v>
      </c>
      <c r="D27" s="60" t="s">
        <v>123</v>
      </c>
      <c r="E27" s="60" t="s">
        <v>285</v>
      </c>
      <c r="F27" s="60" t="s">
        <v>208</v>
      </c>
      <c r="G27" s="60" t="s">
        <v>301</v>
      </c>
      <c r="H27" s="60" t="s">
        <v>216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47"/>
      <c r="AB27" s="47"/>
      <c r="AC27" s="47"/>
    </row>
    <row r="28" spans="1:29" x14ac:dyDescent="0.25">
      <c r="A28" s="112">
        <v>3</v>
      </c>
      <c r="B28" s="58" t="s">
        <v>37</v>
      </c>
      <c r="C28" s="59">
        <v>12</v>
      </c>
      <c r="D28" s="60" t="s">
        <v>295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47"/>
      <c r="AB28" s="47"/>
      <c r="AC28" s="47"/>
    </row>
    <row r="29" spans="1:29" x14ac:dyDescent="0.25">
      <c r="A29" s="112">
        <v>4</v>
      </c>
      <c r="B29" s="58" t="s">
        <v>51</v>
      </c>
      <c r="C29" s="59">
        <v>8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47"/>
      <c r="AB29" s="47"/>
      <c r="AC29" s="47"/>
    </row>
    <row r="30" spans="1:29" x14ac:dyDescent="0.25">
      <c r="A30" s="112">
        <v>5</v>
      </c>
      <c r="B30" s="58" t="s">
        <v>139</v>
      </c>
      <c r="C30" s="59">
        <v>6</v>
      </c>
      <c r="D30" s="60" t="s">
        <v>287</v>
      </c>
      <c r="E30" s="60" t="s">
        <v>288</v>
      </c>
      <c r="F30" s="60" t="s">
        <v>289</v>
      </c>
      <c r="G30" s="60" t="s">
        <v>109</v>
      </c>
      <c r="H30" s="60" t="s">
        <v>290</v>
      </c>
      <c r="I30" s="60" t="s">
        <v>86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47"/>
      <c r="AB30" s="47"/>
      <c r="AC30" s="47"/>
    </row>
    <row r="31" spans="1:29" x14ac:dyDescent="0.25">
      <c r="A31" s="112">
        <v>6</v>
      </c>
      <c r="B31" s="58" t="s">
        <v>49</v>
      </c>
      <c r="C31" s="59">
        <v>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47"/>
      <c r="AB31" s="47"/>
      <c r="AC31" s="47"/>
    </row>
    <row r="32" spans="1:29" x14ac:dyDescent="0.25">
      <c r="A32" s="112">
        <v>7</v>
      </c>
      <c r="B32" s="58" t="s">
        <v>109</v>
      </c>
      <c r="C32" s="59">
        <v>5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47"/>
      <c r="AB32" s="47"/>
      <c r="AC32" s="47"/>
    </row>
    <row r="33" spans="1:29" x14ac:dyDescent="0.25">
      <c r="A33" s="112">
        <v>8</v>
      </c>
      <c r="B33" s="58" t="s">
        <v>80</v>
      </c>
      <c r="C33" s="59">
        <v>5</v>
      </c>
      <c r="D33" s="60" t="s">
        <v>252</v>
      </c>
      <c r="E33" s="60" t="s">
        <v>296</v>
      </c>
      <c r="F33" s="60" t="s">
        <v>111</v>
      </c>
      <c r="G33" s="60" t="s">
        <v>297</v>
      </c>
      <c r="H33" s="60" t="s">
        <v>298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47"/>
      <c r="AB33" s="47"/>
      <c r="AC33" s="47"/>
    </row>
    <row r="34" spans="1:29" x14ac:dyDescent="0.25">
      <c r="A34" s="112">
        <v>9</v>
      </c>
      <c r="B34" s="58" t="s">
        <v>82</v>
      </c>
      <c r="C34" s="59">
        <v>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47"/>
      <c r="AB34" s="47"/>
      <c r="AC34" s="47"/>
    </row>
    <row r="35" spans="1:29" x14ac:dyDescent="0.25">
      <c r="A35" s="112">
        <v>10</v>
      </c>
      <c r="B35" s="58" t="s">
        <v>93</v>
      </c>
      <c r="C35" s="59">
        <v>4</v>
      </c>
      <c r="D35" s="60" t="s">
        <v>85</v>
      </c>
      <c r="E35" s="60" t="s">
        <v>286</v>
      </c>
      <c r="F35" s="60" t="s">
        <v>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47"/>
      <c r="AB35" s="47"/>
      <c r="AC35" s="47"/>
    </row>
    <row r="36" spans="1:29" x14ac:dyDescent="0.25">
      <c r="A36" s="112">
        <v>11</v>
      </c>
      <c r="B36" s="58" t="s">
        <v>76</v>
      </c>
      <c r="C36" s="59">
        <v>4</v>
      </c>
      <c r="D36" s="60" t="s">
        <v>294</v>
      </c>
      <c r="E36" s="60" t="s">
        <v>136</v>
      </c>
      <c r="F36" s="60" t="s">
        <v>50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47"/>
      <c r="AB36" s="47"/>
      <c r="AC36" s="47"/>
    </row>
    <row r="37" spans="1:29" x14ac:dyDescent="0.25">
      <c r="A37" s="112">
        <v>12</v>
      </c>
      <c r="B37" s="58" t="s">
        <v>38</v>
      </c>
      <c r="C37" s="59">
        <v>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47"/>
      <c r="AB37" s="47"/>
      <c r="AC37" s="47"/>
    </row>
    <row r="38" spans="1:29" x14ac:dyDescent="0.25">
      <c r="A38" s="112">
        <v>13</v>
      </c>
      <c r="B38" s="58" t="s">
        <v>56</v>
      </c>
      <c r="C38" s="59">
        <v>3</v>
      </c>
      <c r="D38" s="60" t="s">
        <v>292</v>
      </c>
      <c r="E38" s="60" t="s">
        <v>264</v>
      </c>
      <c r="F38" s="60" t="s">
        <v>293</v>
      </c>
      <c r="G38" s="60"/>
      <c r="H38" s="60"/>
      <c r="I38" s="60"/>
      <c r="J38" s="60"/>
      <c r="K38" s="60"/>
      <c r="L38" s="61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x14ac:dyDescent="0.25">
      <c r="A39" s="112">
        <v>14</v>
      </c>
      <c r="B39" s="58" t="s">
        <v>136</v>
      </c>
      <c r="C39" s="59">
        <v>2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x14ac:dyDescent="0.25">
      <c r="A40" s="112">
        <v>15</v>
      </c>
      <c r="B40" s="58" t="s">
        <v>36</v>
      </c>
      <c r="C40" s="59">
        <v>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x14ac:dyDescent="0.25">
      <c r="A41" s="112">
        <v>16</v>
      </c>
      <c r="B41" s="58" t="s">
        <v>4</v>
      </c>
      <c r="C41" s="59">
        <v>2</v>
      </c>
      <c r="D41" s="60" t="s">
        <v>300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x14ac:dyDescent="0.25">
      <c r="A42" s="112">
        <v>17</v>
      </c>
      <c r="B42" s="58" t="s">
        <v>118</v>
      </c>
      <c r="C42" s="59">
        <v>2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x14ac:dyDescent="0.25">
      <c r="A43" s="112">
        <v>18</v>
      </c>
      <c r="B43" s="58" t="s">
        <v>40</v>
      </c>
      <c r="C43" s="59">
        <v>1</v>
      </c>
      <c r="D43" s="60" t="s">
        <v>291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x14ac:dyDescent="0.25">
      <c r="A44" s="112">
        <v>19</v>
      </c>
      <c r="B44" s="58" t="s">
        <v>50</v>
      </c>
      <c r="C44" s="59">
        <v>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7"/>
      <c r="AB44" s="47"/>
      <c r="AC44" s="47"/>
    </row>
    <row r="45" spans="1:29" x14ac:dyDescent="0.25">
      <c r="A45" s="112">
        <v>20</v>
      </c>
      <c r="B45" s="58" t="s">
        <v>83</v>
      </c>
      <c r="C45" s="59">
        <v>1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47"/>
      <c r="AB45" s="47"/>
      <c r="AC45" s="47"/>
    </row>
    <row r="46" spans="1:29" x14ac:dyDescent="0.25">
      <c r="A46" s="112">
        <v>21</v>
      </c>
      <c r="B46" s="58" t="s">
        <v>242</v>
      </c>
      <c r="C46" s="59">
        <v>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47"/>
      <c r="AB46" s="47"/>
      <c r="AC46" s="47"/>
    </row>
    <row r="47" spans="1:29" x14ac:dyDescent="0.25">
      <c r="A47" s="112">
        <v>22</v>
      </c>
      <c r="B47" s="58" t="s">
        <v>6</v>
      </c>
      <c r="C47" s="59">
        <v>1</v>
      </c>
      <c r="D47" s="60" t="s">
        <v>299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47"/>
      <c r="AB47" s="47"/>
      <c r="AC47" s="47"/>
    </row>
    <row r="48" spans="1:29" x14ac:dyDescent="0.25">
      <c r="A48" s="112">
        <v>23</v>
      </c>
      <c r="B48" s="58" t="s">
        <v>96</v>
      </c>
      <c r="C48" s="59">
        <v>1</v>
      </c>
      <c r="D48" s="60" t="s">
        <v>97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47"/>
      <c r="AB48" s="47"/>
      <c r="AC48" s="47"/>
    </row>
    <row r="49" spans="1:29" x14ac:dyDescent="0.25">
      <c r="A49" s="112">
        <v>24</v>
      </c>
      <c r="B49" s="58" t="s">
        <v>2</v>
      </c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  <c r="AB49" s="47"/>
      <c r="AC49" s="47"/>
    </row>
    <row r="50" spans="1:29" x14ac:dyDescent="0.25">
      <c r="A50" s="112">
        <v>25</v>
      </c>
      <c r="B50" s="58" t="s">
        <v>8</v>
      </c>
      <c r="C50" s="59"/>
      <c r="D50" s="116" t="s">
        <v>302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7"/>
      <c r="AB50" s="47"/>
      <c r="AC50" s="47"/>
    </row>
    <row r="51" spans="1:29" x14ac:dyDescent="0.25">
      <c r="A51" s="46"/>
      <c r="B51" s="46"/>
      <c r="C51" s="4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s="43" customFormat="1" x14ac:dyDescent="0.25">
      <c r="A52" s="57"/>
      <c r="B52" s="90" t="s">
        <v>303</v>
      </c>
      <c r="C52" s="91">
        <f>SUM(C26:C50)</f>
        <v>123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4" spans="1:29" x14ac:dyDescent="0.25">
      <c r="A54" s="74" t="s">
        <v>23</v>
      </c>
      <c r="B54" s="75" t="s">
        <v>303</v>
      </c>
      <c r="C54" s="76">
        <f>SUM(C22+C52)</f>
        <v>171</v>
      </c>
    </row>
    <row r="57" spans="1:29" ht="15" x14ac:dyDescent="0.25">
      <c r="B57"/>
    </row>
    <row r="58" spans="1:29" ht="15" x14ac:dyDescent="0.25">
      <c r="B58"/>
    </row>
    <row r="59" spans="1:29" ht="15" x14ac:dyDescent="0.25">
      <c r="B59"/>
    </row>
    <row r="60" spans="1:29" ht="15" x14ac:dyDescent="0.25">
      <c r="B60"/>
    </row>
    <row r="61" spans="1:29" ht="15" x14ac:dyDescent="0.25">
      <c r="B61"/>
    </row>
    <row r="62" spans="1:29" ht="15" x14ac:dyDescent="0.25">
      <c r="B62"/>
    </row>
    <row r="63" spans="1:29" ht="15" x14ac:dyDescent="0.25">
      <c r="B63"/>
    </row>
    <row r="64" spans="1:29" ht="15" x14ac:dyDescent="0.25">
      <c r="B64"/>
    </row>
    <row r="65" spans="2:2" s="44" customFormat="1" ht="15" x14ac:dyDescent="0.25">
      <c r="B65"/>
    </row>
    <row r="66" spans="2:2" s="44" customFormat="1" ht="15" x14ac:dyDescent="0.25">
      <c r="B66"/>
    </row>
    <row r="67" spans="2:2" s="44" customFormat="1" ht="15" x14ac:dyDescent="0.25">
      <c r="B67"/>
    </row>
    <row r="68" spans="2:2" s="44" customFormat="1" ht="15" x14ac:dyDescent="0.25">
      <c r="B68"/>
    </row>
    <row r="69" spans="2:2" s="44" customFormat="1" ht="15" x14ac:dyDescent="0.25">
      <c r="B69"/>
    </row>
    <row r="70" spans="2:2" s="44" customFormat="1" ht="15" x14ac:dyDescent="0.25">
      <c r="B70"/>
    </row>
  </sheetData>
  <sortState ref="B26:R48">
    <sortCondition descending="1" ref="C26:C4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zoomScale="120" zoomScaleNormal="120" workbookViewId="0">
      <selection activeCell="A33" sqref="A33"/>
    </sheetView>
  </sheetViews>
  <sheetFormatPr baseColWidth="10" defaultColWidth="11.42578125" defaultRowHeight="12" customHeight="1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4.25" customHeight="1" x14ac:dyDescent="0.25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" customHeight="1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2" customHeight="1" x14ac:dyDescent="0.25">
      <c r="A3" s="69" t="s">
        <v>304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ht="12" customHeight="1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2" customHeight="1" x14ac:dyDescent="0.25">
      <c r="A5" s="62" t="s">
        <v>9</v>
      </c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7" spans="1:29" ht="12" customHeight="1" x14ac:dyDescent="0.25">
      <c r="A7" s="112">
        <v>1</v>
      </c>
      <c r="B7" s="58" t="s">
        <v>0</v>
      </c>
      <c r="C7" s="59" t="s">
        <v>306</v>
      </c>
      <c r="D7" s="116" t="s">
        <v>307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  <c r="AB7" s="47"/>
      <c r="AC7" s="47"/>
    </row>
    <row r="8" spans="1:29" ht="12" customHeight="1" x14ac:dyDescent="0.25">
      <c r="A8" s="112">
        <v>2</v>
      </c>
      <c r="B8" s="58" t="s">
        <v>74</v>
      </c>
      <c r="C8" s="59" t="s">
        <v>306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  <c r="AB8" s="47"/>
      <c r="AC8" s="47"/>
    </row>
    <row r="9" spans="1:29" ht="12" customHeight="1" x14ac:dyDescent="0.25">
      <c r="A9" s="112">
        <v>3</v>
      </c>
      <c r="B9" s="58" t="s">
        <v>51</v>
      </c>
      <c r="C9" s="59" t="s">
        <v>306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47"/>
      <c r="AB9" s="47"/>
      <c r="AC9" s="47"/>
    </row>
    <row r="10" spans="1:29" ht="12" customHeight="1" x14ac:dyDescent="0.25">
      <c r="A10" s="112">
        <v>4</v>
      </c>
      <c r="B10" s="58" t="s">
        <v>76</v>
      </c>
      <c r="C10" s="59">
        <v>11</v>
      </c>
      <c r="D10" s="60" t="s">
        <v>332</v>
      </c>
      <c r="E10" s="60" t="s">
        <v>37</v>
      </c>
      <c r="F10" s="60" t="s">
        <v>82</v>
      </c>
      <c r="G10" s="60" t="s">
        <v>329</v>
      </c>
      <c r="H10" s="60" t="s">
        <v>78</v>
      </c>
      <c r="I10" s="60" t="s">
        <v>330</v>
      </c>
      <c r="J10" s="60" t="s">
        <v>146</v>
      </c>
      <c r="K10" s="60" t="s">
        <v>331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47"/>
      <c r="AB10" s="47"/>
      <c r="AC10" s="47"/>
    </row>
    <row r="11" spans="1:29" ht="12" customHeight="1" x14ac:dyDescent="0.25">
      <c r="A11" s="112">
        <v>5</v>
      </c>
      <c r="B11" s="58" t="s">
        <v>37</v>
      </c>
      <c r="C11" s="59">
        <v>11</v>
      </c>
      <c r="D11" s="60" t="s">
        <v>136</v>
      </c>
      <c r="E11" s="60" t="s">
        <v>147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47"/>
      <c r="AB11" s="47"/>
      <c r="AC11" s="47"/>
    </row>
    <row r="12" spans="1:29" ht="12" customHeight="1" x14ac:dyDescent="0.25">
      <c r="A12" s="112">
        <v>6</v>
      </c>
      <c r="B12" s="58" t="s">
        <v>49</v>
      </c>
      <c r="C12" s="59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47"/>
      <c r="AB12" s="47"/>
      <c r="AC12" s="47"/>
    </row>
    <row r="13" spans="1:29" ht="12" customHeight="1" x14ac:dyDescent="0.25">
      <c r="A13" s="112">
        <v>7</v>
      </c>
      <c r="B13" s="58" t="s">
        <v>82</v>
      </c>
      <c r="C13" s="59">
        <v>10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  <c r="AB13" s="47"/>
      <c r="AC13" s="47"/>
    </row>
    <row r="14" spans="1:29" ht="12" customHeight="1" x14ac:dyDescent="0.25">
      <c r="A14" s="112">
        <v>8</v>
      </c>
      <c r="B14" s="58" t="s">
        <v>136</v>
      </c>
      <c r="C14" s="59">
        <v>9</v>
      </c>
      <c r="D14" s="116" t="s">
        <v>323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47"/>
      <c r="AB14" s="47"/>
      <c r="AC14" s="47"/>
    </row>
    <row r="15" spans="1:29" ht="12" customHeight="1" x14ac:dyDescent="0.25">
      <c r="A15" s="112">
        <v>9</v>
      </c>
      <c r="B15" s="58" t="s">
        <v>139</v>
      </c>
      <c r="C15" s="59">
        <v>8</v>
      </c>
      <c r="D15" s="60" t="s">
        <v>333</v>
      </c>
      <c r="E15" s="60" t="s">
        <v>334</v>
      </c>
      <c r="F15" s="60" t="s">
        <v>335</v>
      </c>
      <c r="G15" s="60" t="s">
        <v>336</v>
      </c>
      <c r="H15" s="60" t="s">
        <v>337</v>
      </c>
      <c r="I15" s="60" t="s">
        <v>338</v>
      </c>
      <c r="J15" s="60" t="s">
        <v>238</v>
      </c>
      <c r="K15" s="60" t="s">
        <v>339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7"/>
      <c r="AB15" s="47"/>
      <c r="AC15" s="47"/>
    </row>
    <row r="16" spans="1:29" ht="12" customHeight="1" x14ac:dyDescent="0.25">
      <c r="A16" s="112">
        <v>10</v>
      </c>
      <c r="B16" s="58" t="s">
        <v>109</v>
      </c>
      <c r="C16" s="59">
        <v>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47"/>
      <c r="AB16" s="47"/>
      <c r="AC16" s="47"/>
    </row>
    <row r="17" spans="1:29" ht="12" customHeight="1" x14ac:dyDescent="0.25">
      <c r="A17" s="112">
        <v>11</v>
      </c>
      <c r="B17" s="58" t="s">
        <v>80</v>
      </c>
      <c r="C17" s="59">
        <v>7</v>
      </c>
      <c r="D17" s="60" t="s">
        <v>346</v>
      </c>
      <c r="E17" s="60" t="s">
        <v>347</v>
      </c>
      <c r="F17" s="60" t="s">
        <v>348</v>
      </c>
      <c r="G17" s="60" t="s">
        <v>219</v>
      </c>
      <c r="H17" s="60" t="s">
        <v>252</v>
      </c>
      <c r="I17" s="60" t="s">
        <v>349</v>
      </c>
      <c r="J17" s="60" t="s">
        <v>298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  <c r="AB17" s="47"/>
      <c r="AC17" s="47"/>
    </row>
    <row r="18" spans="1:29" ht="12" customHeight="1" x14ac:dyDescent="0.25">
      <c r="A18" s="112">
        <v>12</v>
      </c>
      <c r="B18" s="58" t="s">
        <v>56</v>
      </c>
      <c r="C18" s="59">
        <v>6</v>
      </c>
      <c r="D18" s="60" t="s">
        <v>59</v>
      </c>
      <c r="E18" s="60" t="s">
        <v>255</v>
      </c>
      <c r="F18" s="60" t="s">
        <v>342</v>
      </c>
      <c r="G18" s="60" t="s">
        <v>343</v>
      </c>
      <c r="H18" s="60" t="s">
        <v>344</v>
      </c>
      <c r="I18" s="60" t="s">
        <v>345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47"/>
      <c r="AB18" s="47"/>
      <c r="AC18" s="47"/>
    </row>
    <row r="19" spans="1:29" ht="12" customHeight="1" x14ac:dyDescent="0.25">
      <c r="A19" s="112">
        <v>13</v>
      </c>
      <c r="B19" s="58" t="s">
        <v>118</v>
      </c>
      <c r="C19" s="59">
        <v>4</v>
      </c>
      <c r="D19" s="60"/>
      <c r="E19" s="60"/>
      <c r="F19" s="60"/>
      <c r="G19" s="60"/>
      <c r="H19" s="60"/>
      <c r="I19" s="60"/>
      <c r="J19" s="60"/>
      <c r="K19" s="60"/>
      <c r="L19" s="61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47"/>
      <c r="AB19" s="47"/>
      <c r="AC19" s="47"/>
    </row>
    <row r="20" spans="1:29" ht="12" customHeight="1" x14ac:dyDescent="0.25">
      <c r="A20" s="112">
        <v>14</v>
      </c>
      <c r="B20" s="58" t="s">
        <v>96</v>
      </c>
      <c r="C20" s="59">
        <v>3</v>
      </c>
      <c r="D20" s="60" t="s">
        <v>246</v>
      </c>
      <c r="E20" s="60" t="s">
        <v>97</v>
      </c>
      <c r="F20" s="60" t="s">
        <v>67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47"/>
      <c r="AB20" s="47"/>
      <c r="AC20" s="47"/>
    </row>
    <row r="21" spans="1:29" ht="12" customHeight="1" x14ac:dyDescent="0.25">
      <c r="A21" s="112">
        <v>15</v>
      </c>
      <c r="B21" s="58" t="s">
        <v>93</v>
      </c>
      <c r="C21" s="59">
        <v>3</v>
      </c>
      <c r="D21" s="60" t="s">
        <v>85</v>
      </c>
      <c r="E21" s="60" t="s">
        <v>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7"/>
      <c r="AB21" s="47"/>
      <c r="AC21" s="47"/>
    </row>
    <row r="22" spans="1:29" ht="12" customHeight="1" x14ac:dyDescent="0.25">
      <c r="A22" s="112">
        <v>16</v>
      </c>
      <c r="B22" s="58" t="s">
        <v>40</v>
      </c>
      <c r="C22" s="59">
        <v>2</v>
      </c>
      <c r="D22" s="60" t="s">
        <v>340</v>
      </c>
      <c r="E22" s="60" t="s">
        <v>341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47"/>
      <c r="AB22" s="47"/>
      <c r="AC22" s="47"/>
    </row>
    <row r="23" spans="1:29" ht="12" customHeight="1" x14ac:dyDescent="0.25">
      <c r="A23" s="112">
        <v>17</v>
      </c>
      <c r="B23" s="58" t="s">
        <v>83</v>
      </c>
      <c r="C23" s="59">
        <v>2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47"/>
      <c r="AB23" s="47"/>
      <c r="AC23" s="47"/>
    </row>
    <row r="24" spans="1:29" ht="12" customHeight="1" x14ac:dyDescent="0.25">
      <c r="A24" s="112">
        <v>18</v>
      </c>
      <c r="B24" s="58" t="s">
        <v>38</v>
      </c>
      <c r="C24" s="59">
        <v>1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47"/>
      <c r="AB24" s="47"/>
      <c r="AC24" s="47"/>
    </row>
    <row r="25" spans="1:29" ht="12" customHeight="1" x14ac:dyDescent="0.25">
      <c r="A25" s="112">
        <v>19</v>
      </c>
      <c r="B25" s="58" t="s">
        <v>7</v>
      </c>
      <c r="C25" s="59">
        <v>1</v>
      </c>
      <c r="D25" s="60" t="s">
        <v>350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47"/>
      <c r="AB25" s="47"/>
      <c r="AC25" s="47"/>
    </row>
    <row r="26" spans="1:29" ht="12" customHeight="1" x14ac:dyDescent="0.25">
      <c r="A26" s="112">
        <v>20</v>
      </c>
      <c r="B26" s="58" t="s">
        <v>79</v>
      </c>
      <c r="C26" s="59">
        <v>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47"/>
      <c r="AB26" s="47"/>
      <c r="AC26" s="47"/>
    </row>
    <row r="27" spans="1:29" ht="12" customHeight="1" x14ac:dyDescent="0.25">
      <c r="A27" s="112">
        <v>21</v>
      </c>
      <c r="B27" s="58" t="s">
        <v>5</v>
      </c>
      <c r="C27" s="59">
        <v>1</v>
      </c>
      <c r="D27" s="60" t="s">
        <v>352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47"/>
      <c r="AB27" s="47"/>
      <c r="AC27" s="47"/>
    </row>
    <row r="28" spans="1:29" ht="12" customHeight="1" x14ac:dyDescent="0.25">
      <c r="A28" s="112">
        <v>22</v>
      </c>
      <c r="B28" s="117" t="s">
        <v>44</v>
      </c>
      <c r="C28" s="59">
        <v>1</v>
      </c>
      <c r="D28" s="60" t="s">
        <v>170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47"/>
      <c r="AB28" s="47"/>
      <c r="AC28" s="47"/>
    </row>
    <row r="29" spans="1:29" ht="12" customHeight="1" x14ac:dyDescent="0.25">
      <c r="A29" s="112">
        <v>23</v>
      </c>
      <c r="B29" s="117" t="s">
        <v>330</v>
      </c>
      <c r="C29" s="59">
        <v>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47"/>
      <c r="AB29" s="47"/>
      <c r="AC29" s="47"/>
    </row>
    <row r="30" spans="1:29" ht="12" customHeight="1" x14ac:dyDescent="0.25">
      <c r="A30" s="112">
        <v>24</v>
      </c>
      <c r="B30" s="58" t="s">
        <v>2</v>
      </c>
      <c r="C30" s="59"/>
      <c r="D30" s="116" t="s">
        <v>308</v>
      </c>
      <c r="E30" s="116"/>
      <c r="F30" s="116" t="s">
        <v>309</v>
      </c>
      <c r="G30" s="116"/>
      <c r="H30" s="116"/>
      <c r="I30" s="116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47"/>
      <c r="AB30" s="47"/>
      <c r="AC30" s="47"/>
    </row>
    <row r="31" spans="1:29" ht="12" customHeight="1" x14ac:dyDescent="0.25">
      <c r="A31" s="112">
        <v>25</v>
      </c>
      <c r="B31" s="58" t="s">
        <v>8</v>
      </c>
      <c r="C31" s="59"/>
      <c r="D31" s="116" t="s">
        <v>310</v>
      </c>
      <c r="E31" s="116"/>
      <c r="F31" s="116" t="s">
        <v>311</v>
      </c>
      <c r="G31" s="116"/>
      <c r="H31" s="116" t="s">
        <v>312</v>
      </c>
      <c r="I31" s="116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47"/>
      <c r="AB31" s="47"/>
      <c r="AC31" s="47"/>
    </row>
    <row r="32" spans="1:29" ht="12" customHeight="1" x14ac:dyDescent="0.25">
      <c r="A32" s="46"/>
      <c r="B32" s="46"/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s="43" customFormat="1" ht="12" customHeight="1" x14ac:dyDescent="0.25">
      <c r="A33" s="57"/>
      <c r="B33" s="90" t="s">
        <v>303</v>
      </c>
      <c r="C33" s="91">
        <v>159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5" spans="1:29" ht="12" customHeight="1" x14ac:dyDescent="0.25">
      <c r="B35"/>
    </row>
    <row r="36" spans="1:29" ht="12" customHeight="1" x14ac:dyDescent="0.25">
      <c r="B36"/>
    </row>
    <row r="37" spans="1:29" ht="12" customHeight="1" x14ac:dyDescent="0.25">
      <c r="B37"/>
    </row>
    <row r="38" spans="1:29" ht="12" customHeight="1" x14ac:dyDescent="0.25">
      <c r="B38"/>
    </row>
    <row r="39" spans="1:29" ht="12" customHeight="1" x14ac:dyDescent="0.25">
      <c r="B39"/>
    </row>
    <row r="40" spans="1:29" ht="12" customHeight="1" x14ac:dyDescent="0.25">
      <c r="B40"/>
    </row>
    <row r="41" spans="1:29" ht="12" customHeight="1" x14ac:dyDescent="0.25">
      <c r="B41"/>
    </row>
    <row r="42" spans="1:29" ht="12" customHeight="1" x14ac:dyDescent="0.25">
      <c r="B42"/>
    </row>
    <row r="43" spans="1:29" ht="12" customHeight="1" x14ac:dyDescent="0.25">
      <c r="A43" s="44"/>
      <c r="B43"/>
      <c r="C43" s="44"/>
    </row>
    <row r="44" spans="1:29" ht="12" customHeight="1" x14ac:dyDescent="0.25">
      <c r="A44" s="44"/>
      <c r="B44"/>
      <c r="C44" s="44"/>
    </row>
    <row r="45" spans="1:29" ht="12" customHeight="1" x14ac:dyDescent="0.25">
      <c r="A45" s="44"/>
      <c r="B45"/>
      <c r="C45" s="44"/>
    </row>
    <row r="46" spans="1:29" ht="12" customHeight="1" x14ac:dyDescent="0.25">
      <c r="A46" s="44"/>
      <c r="B46"/>
      <c r="C46" s="44"/>
    </row>
    <row r="47" spans="1:29" ht="12" customHeight="1" x14ac:dyDescent="0.25">
      <c r="A47" s="44"/>
      <c r="B47"/>
      <c r="C47" s="44"/>
    </row>
    <row r="48" spans="1:29" ht="12" customHeight="1" x14ac:dyDescent="0.25">
      <c r="A48" s="44"/>
      <c r="B48"/>
      <c r="C48" s="44"/>
    </row>
  </sheetData>
  <sortState ref="B10:K27">
    <sortCondition descending="1" ref="C10:C27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8" sqref="A18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7" t="s">
        <v>35</v>
      </c>
      <c r="B1" s="98"/>
      <c r="C1" s="102"/>
      <c r="D1" s="98"/>
      <c r="E1" s="98"/>
      <c r="F1" s="100"/>
    </row>
    <row r="2" spans="1:6" x14ac:dyDescent="0.25">
      <c r="A2" s="8"/>
      <c r="B2" s="8"/>
      <c r="C2" s="16"/>
      <c r="D2" s="19"/>
    </row>
    <row r="3" spans="1:6" x14ac:dyDescent="0.25">
      <c r="A3" s="62" t="s">
        <v>21</v>
      </c>
      <c r="B3" s="63"/>
      <c r="C3" s="92"/>
      <c r="D3" s="93"/>
      <c r="E3" s="65"/>
      <c r="F3" s="6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4"/>
      <c r="D5" s="94" t="s">
        <v>25</v>
      </c>
      <c r="E5" s="57" t="s">
        <v>26</v>
      </c>
      <c r="F5" s="57" t="s">
        <v>27</v>
      </c>
    </row>
    <row r="6" spans="1:6" s="24" customFormat="1" ht="12" x14ac:dyDescent="0.25">
      <c r="A6" s="40" t="s">
        <v>47</v>
      </c>
      <c r="B6" s="40" t="s">
        <v>8</v>
      </c>
      <c r="C6" s="39" t="s">
        <v>310</v>
      </c>
      <c r="D6" s="39" t="s">
        <v>316</v>
      </c>
      <c r="E6" s="40" t="s">
        <v>317</v>
      </c>
      <c r="F6" s="40" t="s">
        <v>318</v>
      </c>
    </row>
    <row r="7" spans="1:6" s="24" customFormat="1" ht="12" x14ac:dyDescent="0.25">
      <c r="A7" s="40" t="s">
        <v>169</v>
      </c>
      <c r="B7" s="40" t="s">
        <v>8</v>
      </c>
      <c r="C7" s="39" t="s">
        <v>311</v>
      </c>
      <c r="D7" s="39" t="s">
        <v>320</v>
      </c>
      <c r="E7" s="40" t="s">
        <v>319</v>
      </c>
      <c r="F7" s="40" t="s">
        <v>318</v>
      </c>
    </row>
    <row r="8" spans="1:6" s="24" customFormat="1" ht="12" x14ac:dyDescent="0.25">
      <c r="A8" s="40" t="s">
        <v>171</v>
      </c>
      <c r="B8" s="40" t="s">
        <v>8</v>
      </c>
      <c r="C8" s="39" t="s">
        <v>312</v>
      </c>
      <c r="D8" s="39" t="s">
        <v>321</v>
      </c>
      <c r="E8" s="40" t="s">
        <v>322</v>
      </c>
      <c r="F8" s="40" t="s">
        <v>318</v>
      </c>
    </row>
    <row r="9" spans="1:6" ht="12" x14ac:dyDescent="0.2">
      <c r="A9" s="23"/>
      <c r="B9" s="23"/>
      <c r="C9" s="22"/>
      <c r="D9" s="22"/>
      <c r="E9" s="23"/>
      <c r="F9" s="23"/>
    </row>
    <row r="10" spans="1:6" x14ac:dyDescent="0.25">
      <c r="A10" s="62" t="s">
        <v>22</v>
      </c>
      <c r="B10" s="63"/>
      <c r="C10" s="107"/>
      <c r="D10" s="94" t="s">
        <v>25</v>
      </c>
      <c r="E10" s="57" t="s">
        <v>26</v>
      </c>
      <c r="F10" s="57" t="s">
        <v>27</v>
      </c>
    </row>
    <row r="11" spans="1:6" s="44" customFormat="1" ht="12" x14ac:dyDescent="0.2">
      <c r="A11" s="40" t="s">
        <v>47</v>
      </c>
      <c r="B11" s="40" t="s">
        <v>74</v>
      </c>
      <c r="C11" s="39" t="s">
        <v>172</v>
      </c>
      <c r="D11" s="39" t="s">
        <v>173</v>
      </c>
      <c r="E11" s="40" t="s">
        <v>174</v>
      </c>
      <c r="F11" s="40" t="s">
        <v>175</v>
      </c>
    </row>
    <row r="12" spans="1:6" s="44" customFormat="1" ht="12" x14ac:dyDescent="0.25">
      <c r="A12" s="40" t="s">
        <v>169</v>
      </c>
      <c r="B12" s="40" t="s">
        <v>38</v>
      </c>
      <c r="C12" s="39" t="s">
        <v>176</v>
      </c>
      <c r="D12" s="39" t="s">
        <v>177</v>
      </c>
      <c r="E12" s="40" t="s">
        <v>178</v>
      </c>
      <c r="F12" s="40" t="s">
        <v>179</v>
      </c>
    </row>
    <row r="13" spans="1:6" s="44" customFormat="1" ht="12" x14ac:dyDescent="0.2">
      <c r="A13" s="40" t="s">
        <v>171</v>
      </c>
      <c r="B13" s="40" t="s">
        <v>136</v>
      </c>
      <c r="C13" s="39" t="s">
        <v>180</v>
      </c>
      <c r="D13" s="39" t="s">
        <v>181</v>
      </c>
      <c r="E13" s="40" t="s">
        <v>182</v>
      </c>
      <c r="F13" s="40" t="s">
        <v>183</v>
      </c>
    </row>
    <row r="14" spans="1:6" s="44" customFormat="1" ht="12" x14ac:dyDescent="0.2">
      <c r="A14" s="40" t="s">
        <v>48</v>
      </c>
      <c r="B14" s="40" t="s">
        <v>136</v>
      </c>
      <c r="C14" s="39" t="s">
        <v>184</v>
      </c>
      <c r="D14" s="39" t="s">
        <v>185</v>
      </c>
      <c r="E14" s="40" t="s">
        <v>186</v>
      </c>
      <c r="F14" s="40" t="s">
        <v>187</v>
      </c>
    </row>
    <row r="15" spans="1:6" s="44" customFormat="1" ht="12" x14ac:dyDescent="0.2">
      <c r="A15" s="40" t="s">
        <v>313</v>
      </c>
      <c r="B15" s="40" t="s">
        <v>136</v>
      </c>
      <c r="C15" s="39" t="s">
        <v>323</v>
      </c>
      <c r="D15" s="39" t="s">
        <v>324</v>
      </c>
      <c r="E15" s="40" t="s">
        <v>186</v>
      </c>
      <c r="F15" s="40" t="s">
        <v>318</v>
      </c>
    </row>
    <row r="16" spans="1:6" s="44" customFormat="1" ht="12" x14ac:dyDescent="0.2">
      <c r="A16" s="40" t="s">
        <v>314</v>
      </c>
      <c r="B16" s="40" t="s">
        <v>0</v>
      </c>
      <c r="C16" s="39" t="s">
        <v>307</v>
      </c>
      <c r="D16" s="39" t="s">
        <v>321</v>
      </c>
      <c r="E16" s="40" t="s">
        <v>328</v>
      </c>
      <c r="F16" s="40" t="s">
        <v>318</v>
      </c>
    </row>
    <row r="17" spans="1:6" ht="12" x14ac:dyDescent="0.25">
      <c r="A17" s="40" t="s">
        <v>315</v>
      </c>
      <c r="B17" s="40" t="s">
        <v>0</v>
      </c>
      <c r="C17" s="39" t="s">
        <v>120</v>
      </c>
      <c r="D17" s="39" t="s">
        <v>325</v>
      </c>
      <c r="E17" s="40" t="s">
        <v>326</v>
      </c>
      <c r="F17" s="40" t="s">
        <v>327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A14" sqref="A1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35</v>
      </c>
      <c r="B1" s="98"/>
      <c r="C1" s="99"/>
      <c r="D1" s="98"/>
      <c r="E1" s="98"/>
      <c r="F1" s="98"/>
      <c r="G1" s="98"/>
      <c r="H1" s="98"/>
      <c r="I1" s="98"/>
      <c r="J1" s="98"/>
      <c r="K1" s="10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9" t="s">
        <v>15</v>
      </c>
      <c r="B3" s="70"/>
      <c r="C3" s="71"/>
      <c r="D3" s="72"/>
      <c r="E3" s="72"/>
      <c r="F3" s="72"/>
      <c r="G3" s="72"/>
      <c r="H3" s="72"/>
      <c r="I3" s="72"/>
      <c r="J3" s="72"/>
      <c r="K3" s="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16</v>
      </c>
      <c r="J5" s="77" t="s">
        <v>17</v>
      </c>
      <c r="K5" s="77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6" t="s">
        <v>161</v>
      </c>
      <c r="B6" s="56" t="s">
        <v>152</v>
      </c>
      <c r="C6" s="114" t="s">
        <v>157</v>
      </c>
      <c r="D6" s="56" t="s">
        <v>159</v>
      </c>
      <c r="E6" s="56" t="s">
        <v>353</v>
      </c>
      <c r="F6" s="56"/>
      <c r="G6" s="56" t="s">
        <v>150</v>
      </c>
      <c r="H6" s="79"/>
      <c r="I6" s="56"/>
      <c r="J6" s="56"/>
      <c r="K6" s="56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6"/>
      <c r="B7" s="56" t="s">
        <v>153</v>
      </c>
      <c r="C7" s="114" t="s">
        <v>158</v>
      </c>
      <c r="D7" s="56"/>
      <c r="E7" s="56"/>
      <c r="F7" s="56"/>
      <c r="G7" s="56" t="s">
        <v>151</v>
      </c>
      <c r="H7" s="79"/>
      <c r="I7" s="56"/>
      <c r="J7" s="56"/>
      <c r="K7" s="56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6" t="s">
        <v>162</v>
      </c>
      <c r="B8" s="56" t="s">
        <v>154</v>
      </c>
      <c r="C8" s="114" t="s">
        <v>160</v>
      </c>
      <c r="D8" s="56"/>
      <c r="E8" s="56"/>
      <c r="F8" s="56"/>
      <c r="G8" s="56" t="s">
        <v>351</v>
      </c>
      <c r="H8" s="79"/>
      <c r="I8" s="56"/>
      <c r="J8" s="56"/>
      <c r="K8" s="56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6" t="s">
        <v>163</v>
      </c>
      <c r="B9" s="56" t="s">
        <v>155</v>
      </c>
      <c r="C9" s="114"/>
      <c r="D9" s="56"/>
      <c r="E9" s="56"/>
      <c r="F9" s="56"/>
      <c r="G9" s="56"/>
      <c r="H9" s="79"/>
      <c r="I9" s="56"/>
      <c r="J9" s="56"/>
      <c r="K9" s="5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6" t="s">
        <v>164</v>
      </c>
      <c r="B10" s="56" t="s">
        <v>156</v>
      </c>
      <c r="C10" s="114"/>
      <c r="D10" s="56"/>
      <c r="E10" s="56"/>
      <c r="F10" s="56"/>
      <c r="G10" s="56"/>
      <c r="H10" s="79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9" s="44" customFormat="1" ht="12" x14ac:dyDescent="0.25">
      <c r="A11" s="56" t="s">
        <v>165</v>
      </c>
      <c r="B11" s="56" t="s">
        <v>166</v>
      </c>
      <c r="C11" s="114"/>
      <c r="D11" s="56"/>
      <c r="E11" s="56"/>
      <c r="F11" s="56"/>
      <c r="G11" s="56"/>
      <c r="H11" s="79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9" s="44" customFormat="1" ht="12" x14ac:dyDescent="0.25">
      <c r="A12" s="56"/>
      <c r="B12" s="56" t="s">
        <v>167</v>
      </c>
      <c r="C12" s="114"/>
      <c r="D12" s="56"/>
      <c r="E12" s="56"/>
      <c r="F12" s="56"/>
      <c r="G12" s="56"/>
      <c r="H12" s="79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9" s="44" customFormat="1" ht="12" x14ac:dyDescent="0.25">
      <c r="A13" s="56"/>
      <c r="B13" s="56" t="s">
        <v>168</v>
      </c>
      <c r="C13" s="114"/>
      <c r="D13" s="56"/>
      <c r="E13" s="56"/>
      <c r="F13" s="56"/>
      <c r="G13" s="56"/>
      <c r="H13" s="79"/>
      <c r="I13" s="56"/>
      <c r="J13" s="56"/>
      <c r="K13" s="5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9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97" t="s">
        <v>34</v>
      </c>
      <c r="B1" s="98"/>
      <c r="C1" s="99"/>
      <c r="D1" s="98"/>
      <c r="E1" s="98"/>
      <c r="F1" s="100"/>
    </row>
    <row r="3" spans="1:6" x14ac:dyDescent="0.25">
      <c r="A3" s="101" t="s">
        <v>28</v>
      </c>
      <c r="B3" s="98"/>
      <c r="C3" s="100"/>
    </row>
    <row r="4" spans="1:6" x14ac:dyDescent="0.25">
      <c r="A4" s="82" t="s">
        <v>19</v>
      </c>
      <c r="B4" s="83"/>
      <c r="C4" s="86"/>
    </row>
    <row r="5" spans="1:6" x14ac:dyDescent="0.25">
      <c r="A5" s="62" t="s">
        <v>20</v>
      </c>
      <c r="B5" s="63"/>
      <c r="C5" s="66"/>
    </row>
    <row r="6" spans="1:6" x14ac:dyDescent="0.25">
      <c r="A6" s="69" t="s">
        <v>29</v>
      </c>
      <c r="B6" s="72"/>
      <c r="C6" s="73"/>
    </row>
    <row r="7" spans="1:6" x14ac:dyDescent="0.25">
      <c r="A7" s="67" t="s">
        <v>24</v>
      </c>
      <c r="B7" s="68"/>
      <c r="C7" s="105"/>
    </row>
    <row r="8" spans="1:6" x14ac:dyDescent="0.25">
      <c r="A8" s="108" t="s">
        <v>32</v>
      </c>
      <c r="B8" s="109"/>
      <c r="C8" s="110"/>
    </row>
    <row r="9" spans="1:6" x14ac:dyDescent="0.25">
      <c r="A9" s="103" t="s">
        <v>33</v>
      </c>
      <c r="B9" s="104"/>
      <c r="C9" s="106"/>
    </row>
    <row r="11" spans="1:6" x14ac:dyDescent="0.25">
      <c r="A11" s="118" t="s">
        <v>31</v>
      </c>
      <c r="B11" s="118"/>
      <c r="C11" s="118"/>
      <c r="D11" s="118"/>
      <c r="E11" s="118"/>
      <c r="F11" s="11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bridge 1</vt:lpstr>
      <vt:lpstr>bridge 2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2014-08-10T15:30:46Z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