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 activeTab="4"/>
  </bookViews>
  <sheets>
    <sheet name="total" sheetId="1" r:id="rId1"/>
    <sheet name="truck" sheetId="12" r:id="rId2"/>
    <sheet name="car" sheetId="8" r:id="rId3"/>
    <sheet name="hotel" sheetId="14" r:id="rId4"/>
    <sheet name="bridge" sheetId="18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I42" i="1" l="1"/>
  <c r="G41" i="1" l="1"/>
  <c r="C53" i="18"/>
  <c r="C27" i="18"/>
  <c r="C55" i="18" l="1"/>
  <c r="C37" i="1" l="1"/>
  <c r="C36" i="1"/>
  <c r="C31" i="1"/>
  <c r="C35" i="1"/>
  <c r="C30" i="1"/>
  <c r="F41" i="1" l="1"/>
  <c r="H41" i="1" l="1"/>
  <c r="C25" i="14"/>
  <c r="E41" i="1" l="1"/>
  <c r="C27" i="1" l="1"/>
  <c r="I41" i="1" l="1"/>
  <c r="C20" i="1"/>
  <c r="C28" i="12"/>
  <c r="C10" i="1" l="1"/>
  <c r="C24" i="1" l="1"/>
  <c r="C16" i="1" l="1"/>
  <c r="C11" i="1" l="1"/>
  <c r="C29" i="1"/>
  <c r="C8" i="1"/>
  <c r="C18" i="1"/>
  <c r="C13" i="1" l="1"/>
  <c r="C26" i="1"/>
  <c r="C7" i="1"/>
  <c r="C9" i="1"/>
  <c r="C25" i="1"/>
  <c r="C23" i="1"/>
  <c r="C14" i="1"/>
  <c r="C12" i="1"/>
  <c r="C21" i="1"/>
  <c r="C6" i="1"/>
  <c r="C15" i="1"/>
  <c r="C33" i="1"/>
  <c r="C17" i="1"/>
  <c r="C19" i="1"/>
  <c r="C32" i="1"/>
  <c r="C22" i="1"/>
  <c r="C34" i="1"/>
  <c r="C28" i="1"/>
  <c r="C41" i="1" l="1"/>
  <c r="C27" i="8" l="1"/>
  <c r="D41" i="1"/>
</calcChain>
</file>

<file path=xl/sharedStrings.xml><?xml version="1.0" encoding="utf-8"?>
<sst xmlns="http://schemas.openxmlformats.org/spreadsheetml/2006/main" count="486" uniqueCount="266">
  <si>
    <t>22</t>
  </si>
  <si>
    <t>23</t>
  </si>
  <si>
    <t>24</t>
  </si>
  <si>
    <t>25</t>
  </si>
  <si>
    <t>A</t>
  </si>
  <si>
    <t>18</t>
  </si>
  <si>
    <t xml:space="preserve"> </t>
  </si>
  <si>
    <t>12</t>
  </si>
  <si>
    <t>19</t>
  </si>
  <si>
    <t>21</t>
  </si>
  <si>
    <t>26</t>
  </si>
  <si>
    <t>27</t>
  </si>
  <si>
    <t>28</t>
  </si>
  <si>
    <t>13</t>
  </si>
  <si>
    <t>14</t>
  </si>
  <si>
    <t>15</t>
  </si>
  <si>
    <t>16</t>
  </si>
  <si>
    <t>17</t>
  </si>
  <si>
    <t>20</t>
  </si>
  <si>
    <t>29</t>
  </si>
  <si>
    <t>30</t>
  </si>
  <si>
    <t>31</t>
  </si>
  <si>
    <t>32</t>
  </si>
  <si>
    <t>33</t>
  </si>
  <si>
    <t>34</t>
  </si>
  <si>
    <t>D</t>
  </si>
  <si>
    <t>IRL</t>
  </si>
  <si>
    <t>BG</t>
  </si>
  <si>
    <t>HR</t>
  </si>
  <si>
    <t>UA</t>
  </si>
  <si>
    <t>SRB</t>
  </si>
  <si>
    <t>4</t>
  </si>
  <si>
    <t>5</t>
  </si>
  <si>
    <t>6</t>
  </si>
  <si>
    <t>7</t>
  </si>
  <si>
    <t>8</t>
  </si>
  <si>
    <t>9</t>
  </si>
  <si>
    <t>CH</t>
  </si>
  <si>
    <t>3</t>
  </si>
  <si>
    <t>10</t>
  </si>
  <si>
    <t>11</t>
  </si>
  <si>
    <t>cars, buses, motorcycle, mopeds, caravan, small trailers</t>
  </si>
  <si>
    <t>trucks and heavy trailers</t>
  </si>
  <si>
    <t>truck</t>
  </si>
  <si>
    <t>car/bus</t>
  </si>
  <si>
    <t>hotel</t>
  </si>
  <si>
    <t>bridge T</t>
  </si>
  <si>
    <t>bridge CB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</si>
  <si>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</si>
  <si>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</si>
  <si>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</si>
  <si>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</si>
  <si>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</si>
  <si>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</si>
  <si>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</si>
  <si>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</si>
  <si>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</si>
  <si>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</si>
  <si>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</si>
  <si>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</si>
  <si>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</si>
  <si>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</si>
  <si>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</si>
  <si>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</si>
  <si>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</si>
  <si>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</si>
  <si>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</si>
  <si>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</si>
  <si>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</si>
  <si>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23</t>
  </si>
  <si>
    <t>bridge at Zürich, total 23 min.</t>
  </si>
  <si>
    <t>M 6269C</t>
  </si>
  <si>
    <t>H</t>
  </si>
  <si>
    <t>LT</t>
  </si>
  <si>
    <t>FL</t>
  </si>
  <si>
    <t>BA(2)</t>
  </si>
  <si>
    <t>WB</t>
  </si>
  <si>
    <t>WE</t>
  </si>
  <si>
    <t>KU</t>
  </si>
  <si>
    <t>AM</t>
  </si>
  <si>
    <t>BZ</t>
  </si>
  <si>
    <t>FK</t>
  </si>
  <si>
    <t>F</t>
  </si>
  <si>
    <t>68</t>
  </si>
  <si>
    <t>NL</t>
  </si>
  <si>
    <t>CZ</t>
  </si>
  <si>
    <t>J</t>
  </si>
  <si>
    <t>P</t>
  </si>
  <si>
    <t>L</t>
  </si>
  <si>
    <t>PL</t>
  </si>
  <si>
    <t>KMI</t>
  </si>
  <si>
    <t>PO</t>
  </si>
  <si>
    <t>CLI</t>
  </si>
  <si>
    <t>GDA</t>
  </si>
  <si>
    <t>ERA</t>
  </si>
  <si>
    <t>KRA</t>
  </si>
  <si>
    <t>WM</t>
  </si>
  <si>
    <t>SK</t>
  </si>
  <si>
    <t>NR(2)</t>
  </si>
  <si>
    <t>TR</t>
  </si>
  <si>
    <t>MK</t>
  </si>
  <si>
    <t>SK(2)</t>
  </si>
  <si>
    <t>RUS</t>
  </si>
  <si>
    <t>190</t>
  </si>
  <si>
    <t>RO</t>
  </si>
  <si>
    <t>MM</t>
  </si>
  <si>
    <t>CA</t>
  </si>
  <si>
    <t>KB</t>
  </si>
  <si>
    <t>WY</t>
  </si>
  <si>
    <t>I</t>
  </si>
  <si>
    <t>LL</t>
  </si>
  <si>
    <t>GR</t>
  </si>
  <si>
    <t>IM</t>
  </si>
  <si>
    <t>RI</t>
  </si>
  <si>
    <t>SLO</t>
  </si>
  <si>
    <t>LJ</t>
  </si>
  <si>
    <t>DW(2)</t>
  </si>
  <si>
    <t>B</t>
  </si>
  <si>
    <t>75</t>
  </si>
  <si>
    <t>LV</t>
  </si>
  <si>
    <t>E</t>
  </si>
  <si>
    <t>131-MH-506</t>
  </si>
  <si>
    <t>CA 1346XB</t>
  </si>
  <si>
    <t>E 4165BX</t>
  </si>
  <si>
    <t>KŽ 673-AT</t>
  </si>
  <si>
    <t>KŽ 355-BL</t>
  </si>
  <si>
    <t>KA 267-FP</t>
  </si>
  <si>
    <t>KA 384-GE</t>
  </si>
  <si>
    <t>KA 767-GD</t>
  </si>
  <si>
    <t>KA 457-FS</t>
  </si>
  <si>
    <t>VŠ 028-DB</t>
  </si>
  <si>
    <t>SP 701EH</t>
  </si>
  <si>
    <t>BC</t>
  </si>
  <si>
    <t>LL(2)</t>
  </si>
  <si>
    <t>W(6)</t>
  </si>
  <si>
    <t>DO(6)</t>
  </si>
  <si>
    <t>B(6)</t>
  </si>
  <si>
    <t>FK(3)</t>
  </si>
  <si>
    <t>SP</t>
  </si>
  <si>
    <t>GB</t>
  </si>
  <si>
    <t>GU</t>
  </si>
  <si>
    <t>BZ(4)</t>
  </si>
  <si>
    <t>01</t>
  </si>
  <si>
    <t>67</t>
  </si>
  <si>
    <t>78</t>
  </si>
  <si>
    <t>TEMP</t>
  </si>
  <si>
    <t>LS</t>
  </si>
  <si>
    <t>S(2)</t>
  </si>
  <si>
    <t>BIH</t>
  </si>
  <si>
    <t>BR</t>
  </si>
  <si>
    <t>JA</t>
  </si>
  <si>
    <t>KR</t>
  </si>
  <si>
    <t>CE</t>
  </si>
  <si>
    <t>BI</t>
  </si>
  <si>
    <t>GST</t>
  </si>
  <si>
    <t>DPL</t>
  </si>
  <si>
    <t>PO(2)</t>
  </si>
  <si>
    <t>SZ</t>
  </si>
  <si>
    <t>SWD</t>
  </si>
  <si>
    <t>FSL</t>
  </si>
  <si>
    <t>PZ(2)</t>
  </si>
  <si>
    <t>ETM</t>
  </si>
  <si>
    <t>DBL</t>
  </si>
  <si>
    <t>DK</t>
  </si>
  <si>
    <t>B(4)</t>
  </si>
  <si>
    <t>SD</t>
  </si>
  <si>
    <t>IL</t>
  </si>
  <si>
    <t>P(2)</t>
  </si>
  <si>
    <t>A(3)</t>
  </si>
  <si>
    <t>NZ</t>
  </si>
  <si>
    <t>EST</t>
  </si>
  <si>
    <t>BN 129IS</t>
  </si>
  <si>
    <t>MD 415GZ</t>
  </si>
  <si>
    <t>H 4750AX</t>
  </si>
  <si>
    <t>RT 110P</t>
  </si>
  <si>
    <t>NE 289A</t>
  </si>
  <si>
    <t>UE 057-LR</t>
  </si>
  <si>
    <t>S 558RS</t>
  </si>
  <si>
    <t>hotel tour, 07.06.2014</t>
  </si>
  <si>
    <t>BO</t>
  </si>
  <si>
    <t>MI</t>
  </si>
  <si>
    <t>AL</t>
  </si>
  <si>
    <t>SO</t>
  </si>
  <si>
    <t>PU</t>
  </si>
  <si>
    <t>VA</t>
  </si>
  <si>
    <t>MB</t>
  </si>
  <si>
    <t>01(2)</t>
  </si>
  <si>
    <t>90</t>
  </si>
  <si>
    <t>06</t>
  </si>
  <si>
    <t>69</t>
  </si>
  <si>
    <t>74</t>
  </si>
  <si>
    <t>WN</t>
  </si>
  <si>
    <t>WW/U</t>
  </si>
  <si>
    <t>W</t>
  </si>
  <si>
    <t>BN</t>
  </si>
  <si>
    <t>MD</t>
  </si>
  <si>
    <t>DO</t>
  </si>
  <si>
    <t>S</t>
  </si>
  <si>
    <t>RKS</t>
  </si>
  <si>
    <t>DB</t>
  </si>
  <si>
    <t>RLU</t>
  </si>
  <si>
    <t>NE</t>
  </si>
  <si>
    <t>PSZ</t>
  </si>
  <si>
    <t>WPI</t>
  </si>
  <si>
    <t>WF</t>
  </si>
  <si>
    <t>GD</t>
  </si>
  <si>
    <t>CB</t>
  </si>
  <si>
    <t>FK(2)</t>
  </si>
  <si>
    <t>WU(2)</t>
  </si>
  <si>
    <t>W(2)</t>
  </si>
  <si>
    <t>BM</t>
  </si>
  <si>
    <t>FE</t>
  </si>
  <si>
    <t>HR(2)</t>
  </si>
  <si>
    <t>CJ</t>
  </si>
  <si>
    <t>T</t>
  </si>
  <si>
    <t>60(2)</t>
  </si>
  <si>
    <t>93</t>
  </si>
  <si>
    <t>08</t>
  </si>
  <si>
    <t>54</t>
  </si>
  <si>
    <t>71</t>
  </si>
  <si>
    <t>86</t>
  </si>
  <si>
    <t>VŠ</t>
  </si>
  <si>
    <t>UE</t>
  </si>
  <si>
    <t>KH</t>
  </si>
  <si>
    <t>WZ</t>
  </si>
  <si>
    <t>DGC</t>
  </si>
  <si>
    <t>MA</t>
  </si>
  <si>
    <t>49</t>
  </si>
  <si>
    <t>B(2)</t>
  </si>
  <si>
    <t>CV</t>
  </si>
  <si>
    <t>BH</t>
  </si>
  <si>
    <t>FG(2)</t>
  </si>
  <si>
    <t>DL</t>
  </si>
  <si>
    <t>KWI</t>
  </si>
  <si>
    <t>DGL</t>
  </si>
  <si>
    <t>ST</t>
  </si>
  <si>
    <t>STA</t>
  </si>
  <si>
    <t>WG</t>
  </si>
  <si>
    <t>WRA</t>
  </si>
  <si>
    <t>WOT</t>
  </si>
  <si>
    <t>WP</t>
  </si>
  <si>
    <t>EWI</t>
  </si>
  <si>
    <t>PZ</t>
  </si>
  <si>
    <t>GCH</t>
  </si>
  <si>
    <t>FG</t>
  </si>
  <si>
    <t>LUB</t>
  </si>
  <si>
    <t>LU</t>
  </si>
  <si>
    <t>MI(2)</t>
  </si>
  <si>
    <t>VT</t>
  </si>
  <si>
    <t>BL</t>
  </si>
  <si>
    <t>KN</t>
  </si>
  <si>
    <t>T(2)</t>
  </si>
  <si>
    <t>C</t>
  </si>
  <si>
    <t>M</t>
  </si>
  <si>
    <t>SK(3)</t>
  </si>
  <si>
    <t>VE</t>
  </si>
  <si>
    <t>LJ(2)</t>
  </si>
  <si>
    <t>SG</t>
  </si>
  <si>
    <t>MH</t>
  </si>
  <si>
    <t>CO</t>
  </si>
  <si>
    <t>VB</t>
  </si>
  <si>
    <t>CA(2)</t>
  </si>
  <si>
    <t>CK(2)</t>
  </si>
  <si>
    <t>KA(2)</t>
  </si>
  <si>
    <t>KZ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</si>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</sst>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1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8" fillId="0" borderId="0" xfId="1" applyAlignment="1">
      <alignment horizontal="center"/>
    </xf>
    <xf numFmtId="49" fontId="1" fillId="4" borderId="1" xfId="0" applyNumberFormat="1" applyFont="1" applyFill="1" applyBorder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323850</xdr:colOff>
      <xdr:row>30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pane ySplit="5" topLeftCell="A12" activePane="bottomLeft" state="frozen"/>
      <selection pane="bottomLeft" activeCell="C41" sqref="C41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6" width="10.6640625" style="26" customWidth="1"/>
    <col min="7" max="7" width="10.6640625" style="46" customWidth="1"/>
    <col min="8" max="8" width="10.6640625" style="26" customWidth="1"/>
    <col min="9" max="9" width="10.6640625" style="2" customWidth="1"/>
    <col min="10" max="10" width="11.33203125" style="2" customWidth="1"/>
    <col min="11" max="16384" width="11.44140625" style="2"/>
  </cols>
  <sheetData>
    <row r="1" spans="1:9" s="1" customFormat="1" ht="16.2" x14ac:dyDescent="0.35">
      <c r="A1" s="100" t="s">
        <v>69</v>
      </c>
      <c r="B1" s="101"/>
      <c r="C1" s="102"/>
      <c r="D1" s="101"/>
      <c r="E1" s="101"/>
      <c r="F1" s="101"/>
      <c r="G1" s="101"/>
      <c r="H1" s="101"/>
      <c r="I1" s="103"/>
    </row>
    <row r="2" spans="1:9" x14ac:dyDescent="0.3">
      <c r="A2" s="8"/>
      <c r="B2" s="8"/>
      <c r="C2" s="9"/>
      <c r="D2" s="10"/>
      <c r="E2" s="33"/>
      <c r="F2" s="33"/>
      <c r="G2" s="53"/>
      <c r="H2" s="33"/>
      <c r="I2" s="10"/>
    </row>
    <row r="3" spans="1:9" x14ac:dyDescent="0.3">
      <c r="A3" s="71" t="s">
        <v>64</v>
      </c>
      <c r="B3" s="72"/>
      <c r="C3" s="73"/>
      <c r="D3" s="74"/>
      <c r="E3" s="74"/>
      <c r="F3" s="74"/>
      <c r="G3" s="74"/>
      <c r="H3" s="74"/>
      <c r="I3" s="75"/>
    </row>
    <row r="4" spans="1:9" x14ac:dyDescent="0.3">
      <c r="A4" s="8"/>
      <c r="B4" s="8"/>
      <c r="C4" s="9"/>
      <c r="D4" s="10"/>
      <c r="E4" s="33"/>
      <c r="F4" s="33"/>
      <c r="G4" s="53"/>
      <c r="H4" s="33"/>
      <c r="I4" s="10"/>
    </row>
    <row r="5" spans="1:9" s="1" customFormat="1" x14ac:dyDescent="0.3">
      <c r="A5" s="76"/>
      <c r="B5" s="76"/>
      <c r="C5" s="80"/>
      <c r="D5" s="97" t="s">
        <v>43</v>
      </c>
      <c r="E5" s="59" t="s">
        <v>44</v>
      </c>
      <c r="F5" s="59" t="s">
        <v>45</v>
      </c>
      <c r="G5" s="82" t="s">
        <v>46</v>
      </c>
      <c r="H5" s="59" t="s">
        <v>47</v>
      </c>
      <c r="I5" s="59" t="s">
        <v>48</v>
      </c>
    </row>
    <row r="6" spans="1:9" x14ac:dyDescent="0.3">
      <c r="A6" s="98">
        <v>1</v>
      </c>
      <c r="B6" s="54" t="s">
        <v>4</v>
      </c>
      <c r="C6" s="99">
        <f>SUM(D6:I6)</f>
        <v>66</v>
      </c>
      <c r="D6" s="37">
        <v>3</v>
      </c>
      <c r="E6" s="37">
        <v>8</v>
      </c>
      <c r="F6" s="37">
        <v>4</v>
      </c>
      <c r="G6" s="56">
        <v>15</v>
      </c>
      <c r="H6" s="37">
        <v>36</v>
      </c>
      <c r="I6" s="15"/>
    </row>
    <row r="7" spans="1:9" x14ac:dyDescent="0.3">
      <c r="A7" s="11">
        <v>2</v>
      </c>
      <c r="B7" s="54" t="s">
        <v>89</v>
      </c>
      <c r="C7" s="13">
        <f>SUM(D7:I7)</f>
        <v>52</v>
      </c>
      <c r="D7" s="37">
        <v>19</v>
      </c>
      <c r="E7" s="37">
        <v>9</v>
      </c>
      <c r="F7" s="37">
        <v>2</v>
      </c>
      <c r="G7" s="56">
        <v>20</v>
      </c>
      <c r="H7" s="37">
        <v>2</v>
      </c>
      <c r="I7" s="15"/>
    </row>
    <row r="8" spans="1:9" x14ac:dyDescent="0.3">
      <c r="A8" s="11">
        <v>3</v>
      </c>
      <c r="B8" s="54" t="s">
        <v>109</v>
      </c>
      <c r="C8" s="13">
        <f>SUM(D8:I8)</f>
        <v>47</v>
      </c>
      <c r="D8" s="37">
        <v>5</v>
      </c>
      <c r="E8" s="37">
        <v>6</v>
      </c>
      <c r="F8" s="37">
        <v>16</v>
      </c>
      <c r="G8" s="56">
        <v>1</v>
      </c>
      <c r="H8" s="37">
        <v>19</v>
      </c>
      <c r="I8" s="15"/>
    </row>
    <row r="9" spans="1:9" x14ac:dyDescent="0.3">
      <c r="A9" s="11">
        <v>4</v>
      </c>
      <c r="B9" s="54" t="s">
        <v>82</v>
      </c>
      <c r="C9" s="13">
        <f>SUM(D9:I9)</f>
        <v>41</v>
      </c>
      <c r="D9" s="37">
        <v>3</v>
      </c>
      <c r="E9" s="37">
        <v>7</v>
      </c>
      <c r="F9" s="37">
        <v>9</v>
      </c>
      <c r="G9" s="56">
        <v>6</v>
      </c>
      <c r="H9" s="37">
        <v>16</v>
      </c>
      <c r="I9" s="15"/>
    </row>
    <row r="10" spans="1:9" x14ac:dyDescent="0.3">
      <c r="A10" s="11">
        <v>5</v>
      </c>
      <c r="B10" s="54" t="s">
        <v>84</v>
      </c>
      <c r="C10" s="13">
        <f>SUM(D10:I10)</f>
        <v>30</v>
      </c>
      <c r="D10" s="37">
        <v>8</v>
      </c>
      <c r="E10" s="37">
        <v>1</v>
      </c>
      <c r="F10" s="37">
        <v>11</v>
      </c>
      <c r="G10" s="56">
        <v>5</v>
      </c>
      <c r="H10" s="37">
        <v>5</v>
      </c>
      <c r="I10" s="15"/>
    </row>
    <row r="11" spans="1:9" x14ac:dyDescent="0.3">
      <c r="A11" s="11">
        <v>6</v>
      </c>
      <c r="B11" s="54" t="s">
        <v>85</v>
      </c>
      <c r="C11" s="13">
        <f>SUM(D11:I11)</f>
        <v>24</v>
      </c>
      <c r="D11" s="37">
        <v>7</v>
      </c>
      <c r="E11" s="37">
        <v>3</v>
      </c>
      <c r="F11" s="37">
        <v>4</v>
      </c>
      <c r="G11" s="56">
        <v>7</v>
      </c>
      <c r="H11" s="37">
        <v>3</v>
      </c>
      <c r="I11" s="15"/>
    </row>
    <row r="12" spans="1:9" x14ac:dyDescent="0.3">
      <c r="A12" s="11">
        <v>7</v>
      </c>
      <c r="B12" s="54" t="s">
        <v>72</v>
      </c>
      <c r="C12" s="13">
        <f>SUM(D12:I12)</f>
        <v>22</v>
      </c>
      <c r="D12" s="37">
        <v>8</v>
      </c>
      <c r="E12" s="37">
        <v>5</v>
      </c>
      <c r="F12" s="37">
        <v>2</v>
      </c>
      <c r="G12" s="56">
        <v>4</v>
      </c>
      <c r="H12" s="37">
        <v>3</v>
      </c>
      <c r="I12" s="15"/>
    </row>
    <row r="13" spans="1:9" x14ac:dyDescent="0.3">
      <c r="A13" s="11">
        <v>8</v>
      </c>
      <c r="B13" s="54" t="s">
        <v>114</v>
      </c>
      <c r="C13" s="13">
        <f>SUM(D13:I13)</f>
        <v>13</v>
      </c>
      <c r="D13" s="37">
        <v>5</v>
      </c>
      <c r="E13" s="37"/>
      <c r="F13" s="37">
        <v>4</v>
      </c>
      <c r="G13" s="56">
        <v>2</v>
      </c>
      <c r="H13" s="37">
        <v>2</v>
      </c>
      <c r="I13" s="15"/>
    </row>
    <row r="14" spans="1:9" x14ac:dyDescent="0.3">
      <c r="A14" s="11">
        <v>9</v>
      </c>
      <c r="B14" s="60" t="s">
        <v>120</v>
      </c>
      <c r="C14" s="13">
        <f>SUM(D14:I14)</f>
        <v>12</v>
      </c>
      <c r="D14" s="37"/>
      <c r="E14" s="37">
        <v>5</v>
      </c>
      <c r="F14" s="37">
        <v>3</v>
      </c>
      <c r="G14" s="56"/>
      <c r="H14" s="37">
        <v>4</v>
      </c>
      <c r="I14" s="15"/>
    </row>
    <row r="15" spans="1:9" x14ac:dyDescent="0.3">
      <c r="A15" s="11">
        <v>10</v>
      </c>
      <c r="B15" s="54" t="s">
        <v>97</v>
      </c>
      <c r="C15" s="13">
        <f>SUM(D15:I15)</f>
        <v>12</v>
      </c>
      <c r="D15" s="37">
        <v>5</v>
      </c>
      <c r="E15" s="37">
        <v>3</v>
      </c>
      <c r="F15" s="37"/>
      <c r="G15" s="56">
        <v>3</v>
      </c>
      <c r="H15" s="37">
        <v>1</v>
      </c>
      <c r="I15" s="15"/>
    </row>
    <row r="16" spans="1:9" x14ac:dyDescent="0.3">
      <c r="A16" s="11">
        <v>11</v>
      </c>
      <c r="B16" s="54" t="s">
        <v>104</v>
      </c>
      <c r="C16" s="13">
        <f>SUM(D16:I16)</f>
        <v>11</v>
      </c>
      <c r="D16" s="37">
        <v>4</v>
      </c>
      <c r="E16" s="37">
        <v>3</v>
      </c>
      <c r="F16" s="37"/>
      <c r="G16" s="56">
        <v>2</v>
      </c>
      <c r="H16" s="37">
        <v>2</v>
      </c>
      <c r="I16" s="15"/>
    </row>
    <row r="17" spans="1:9" x14ac:dyDescent="0.3">
      <c r="A17" s="11">
        <v>12</v>
      </c>
      <c r="B17" s="54" t="s">
        <v>74</v>
      </c>
      <c r="C17" s="13">
        <f>SUM(D17:I17)</f>
        <v>8</v>
      </c>
      <c r="D17" s="37"/>
      <c r="E17" s="37">
        <v>3</v>
      </c>
      <c r="F17" s="37">
        <v>1</v>
      </c>
      <c r="G17" s="56">
        <v>4</v>
      </c>
      <c r="H17" s="37"/>
      <c r="I17" s="15"/>
    </row>
    <row r="18" spans="1:9" x14ac:dyDescent="0.3">
      <c r="A18" s="11">
        <v>13</v>
      </c>
      <c r="B18" s="60" t="s">
        <v>27</v>
      </c>
      <c r="C18" s="13">
        <f>SUM(D18:I18)</f>
        <v>7</v>
      </c>
      <c r="D18" s="37">
        <v>4</v>
      </c>
      <c r="E18" s="37">
        <v>1</v>
      </c>
      <c r="F18" s="37">
        <v>1</v>
      </c>
      <c r="G18" s="56"/>
      <c r="H18" s="37">
        <v>1</v>
      </c>
      <c r="I18" s="15"/>
    </row>
    <row r="19" spans="1:9" x14ac:dyDescent="0.3">
      <c r="A19" s="11">
        <v>14</v>
      </c>
      <c r="B19" s="54" t="s">
        <v>73</v>
      </c>
      <c r="C19" s="13">
        <f>SUM(D19:I19)</f>
        <v>6</v>
      </c>
      <c r="D19" s="37">
        <v>2</v>
      </c>
      <c r="E19" s="37"/>
      <c r="F19" s="37"/>
      <c r="G19" s="56">
        <v>4</v>
      </c>
      <c r="H19" s="37"/>
      <c r="I19" s="15"/>
    </row>
    <row r="20" spans="1:9" x14ac:dyDescent="0.3">
      <c r="A20" s="11">
        <v>15</v>
      </c>
      <c r="B20" s="54" t="s">
        <v>100</v>
      </c>
      <c r="C20" s="13">
        <f>SUM(D20:I20)</f>
        <v>6</v>
      </c>
      <c r="D20" s="37">
        <v>4</v>
      </c>
      <c r="E20" s="37"/>
      <c r="F20" s="37"/>
      <c r="G20" s="56">
        <v>2</v>
      </c>
      <c r="H20" s="37"/>
      <c r="I20" s="15"/>
    </row>
    <row r="21" spans="1:9" x14ac:dyDescent="0.3">
      <c r="A21" s="11">
        <v>16</v>
      </c>
      <c r="B21" s="60" t="s">
        <v>117</v>
      </c>
      <c r="C21" s="13">
        <f>SUM(D21:I21)</f>
        <v>5</v>
      </c>
      <c r="D21" s="37"/>
      <c r="E21" s="37"/>
      <c r="F21" s="37">
        <v>3</v>
      </c>
      <c r="G21" s="56"/>
      <c r="H21" s="37">
        <v>2</v>
      </c>
      <c r="I21" s="15"/>
    </row>
    <row r="22" spans="1:9" x14ac:dyDescent="0.3">
      <c r="A22" s="11">
        <v>17</v>
      </c>
      <c r="B22" s="54" t="s">
        <v>28</v>
      </c>
      <c r="C22" s="13">
        <f>SUM(D22:I22)</f>
        <v>5</v>
      </c>
      <c r="D22" s="37">
        <v>5</v>
      </c>
      <c r="E22" s="37"/>
      <c r="F22" s="37"/>
      <c r="G22" s="56"/>
      <c r="H22" s="37"/>
      <c r="I22" s="15"/>
    </row>
    <row r="23" spans="1:9" x14ac:dyDescent="0.3">
      <c r="A23" s="11">
        <v>18</v>
      </c>
      <c r="B23" s="60" t="s">
        <v>88</v>
      </c>
      <c r="C23" s="13">
        <f>SUM(D23:I23)</f>
        <v>5</v>
      </c>
      <c r="D23" s="37"/>
      <c r="E23" s="37">
        <v>1</v>
      </c>
      <c r="F23" s="37">
        <v>2</v>
      </c>
      <c r="G23" s="56"/>
      <c r="H23" s="37">
        <v>2</v>
      </c>
      <c r="I23" s="15"/>
    </row>
    <row r="24" spans="1:9" x14ac:dyDescent="0.3">
      <c r="A24" s="11">
        <v>19</v>
      </c>
      <c r="B24" s="54" t="s">
        <v>87</v>
      </c>
      <c r="C24" s="13">
        <f>SUM(D24:I24)</f>
        <v>5</v>
      </c>
      <c r="D24" s="37">
        <v>1</v>
      </c>
      <c r="E24" s="37">
        <v>2</v>
      </c>
      <c r="F24" s="37"/>
      <c r="G24" s="56">
        <v>1</v>
      </c>
      <c r="H24" s="37">
        <v>1</v>
      </c>
      <c r="I24" s="15"/>
    </row>
    <row r="25" spans="1:9" x14ac:dyDescent="0.3">
      <c r="A25" s="11">
        <v>20</v>
      </c>
      <c r="B25" s="54" t="s">
        <v>163</v>
      </c>
      <c r="C25" s="13">
        <f>SUM(D25:I25)</f>
        <v>4</v>
      </c>
      <c r="D25" s="37">
        <v>1</v>
      </c>
      <c r="E25" s="37"/>
      <c r="F25" s="37">
        <v>2</v>
      </c>
      <c r="G25" s="56">
        <v>1</v>
      </c>
      <c r="H25" s="37"/>
      <c r="I25" s="15"/>
    </row>
    <row r="26" spans="1:9" x14ac:dyDescent="0.3">
      <c r="A26" s="11">
        <v>21</v>
      </c>
      <c r="B26" s="60" t="s">
        <v>139</v>
      </c>
      <c r="C26" s="13">
        <f>SUM(D26:I26)</f>
        <v>4</v>
      </c>
      <c r="D26" s="37"/>
      <c r="E26" s="37">
        <v>2</v>
      </c>
      <c r="F26" s="37">
        <v>1</v>
      </c>
      <c r="G26" s="56"/>
      <c r="H26" s="37">
        <v>1</v>
      </c>
      <c r="I26" s="15"/>
    </row>
    <row r="27" spans="1:9" x14ac:dyDescent="0.3">
      <c r="A27" s="11" t="s">
        <v>0</v>
      </c>
      <c r="B27" s="60" t="s">
        <v>30</v>
      </c>
      <c r="C27" s="13">
        <f>SUM(D27:I27)</f>
        <v>4</v>
      </c>
      <c r="D27" s="37"/>
      <c r="E27" s="37">
        <v>2</v>
      </c>
      <c r="F27" s="37"/>
      <c r="G27" s="56"/>
      <c r="H27" s="37">
        <v>2</v>
      </c>
      <c r="I27" s="15"/>
    </row>
    <row r="28" spans="1:9" x14ac:dyDescent="0.3">
      <c r="A28" s="11" t="s">
        <v>1</v>
      </c>
      <c r="B28" s="60" t="s">
        <v>148</v>
      </c>
      <c r="C28" s="13">
        <f>SUM(D28:I28)</f>
        <v>2</v>
      </c>
      <c r="D28" s="37"/>
      <c r="E28" s="37">
        <v>1</v>
      </c>
      <c r="F28" s="37"/>
      <c r="G28" s="56"/>
      <c r="H28" s="37">
        <v>1</v>
      </c>
      <c r="I28" s="15"/>
    </row>
    <row r="29" spans="1:9" x14ac:dyDescent="0.3">
      <c r="A29" s="11" t="s">
        <v>2</v>
      </c>
      <c r="B29" s="54" t="s">
        <v>119</v>
      </c>
      <c r="C29" s="13">
        <f>SUM(D29:I29)</f>
        <v>2</v>
      </c>
      <c r="D29" s="37">
        <v>2</v>
      </c>
      <c r="E29" s="37"/>
      <c r="F29" s="37"/>
      <c r="G29" s="56"/>
      <c r="H29" s="37"/>
      <c r="I29" s="15"/>
    </row>
    <row r="30" spans="1:9" x14ac:dyDescent="0.3">
      <c r="A30" s="11" t="s">
        <v>3</v>
      </c>
      <c r="B30" s="54" t="s">
        <v>99</v>
      </c>
      <c r="C30" s="13">
        <f>SUM(D30:I30)</f>
        <v>2</v>
      </c>
      <c r="D30" s="37">
        <v>1</v>
      </c>
      <c r="E30" s="37"/>
      <c r="F30" s="37"/>
      <c r="G30" s="56">
        <v>1</v>
      </c>
      <c r="H30" s="37"/>
      <c r="I30" s="15"/>
    </row>
    <row r="31" spans="1:9" x14ac:dyDescent="0.3">
      <c r="A31" s="11" t="s">
        <v>10</v>
      </c>
      <c r="B31" s="34" t="s">
        <v>197</v>
      </c>
      <c r="C31" s="13">
        <f>SUM(D31:I31)</f>
        <v>2</v>
      </c>
      <c r="D31" s="37"/>
      <c r="E31" s="37">
        <v>1</v>
      </c>
      <c r="F31" s="37">
        <v>1</v>
      </c>
      <c r="G31" s="56"/>
      <c r="H31" s="37"/>
      <c r="I31" s="15"/>
    </row>
    <row r="32" spans="1:9" x14ac:dyDescent="0.3">
      <c r="A32" s="11" t="s">
        <v>11</v>
      </c>
      <c r="B32" s="54" t="s">
        <v>170</v>
      </c>
      <c r="C32" s="13">
        <f>SUM(D32:I32)</f>
        <v>1</v>
      </c>
      <c r="D32" s="37">
        <v>1</v>
      </c>
      <c r="E32" s="37"/>
      <c r="F32" s="37"/>
      <c r="G32" s="56"/>
      <c r="H32" s="37"/>
      <c r="I32" s="15"/>
    </row>
    <row r="33" spans="1:9" s="26" customFormat="1" x14ac:dyDescent="0.3">
      <c r="A33" s="34" t="s">
        <v>12</v>
      </c>
      <c r="B33" s="34" t="s">
        <v>26</v>
      </c>
      <c r="C33" s="36">
        <f>SUM(D33:I33)</f>
        <v>1</v>
      </c>
      <c r="D33" s="37">
        <v>1</v>
      </c>
      <c r="E33" s="37"/>
      <c r="F33" s="37"/>
      <c r="G33" s="56"/>
      <c r="H33" s="37"/>
      <c r="I33" s="37"/>
    </row>
    <row r="34" spans="1:9" s="26" customFormat="1" x14ac:dyDescent="0.3">
      <c r="A34" s="34" t="s">
        <v>19</v>
      </c>
      <c r="B34" s="54" t="s">
        <v>102</v>
      </c>
      <c r="C34" s="36">
        <f>SUM(D34:I34)</f>
        <v>1</v>
      </c>
      <c r="D34" s="37"/>
      <c r="E34" s="37"/>
      <c r="F34" s="37"/>
      <c r="G34" s="56">
        <v>1</v>
      </c>
      <c r="H34" s="37"/>
      <c r="I34" s="37"/>
    </row>
    <row r="35" spans="1:9" s="26" customFormat="1" x14ac:dyDescent="0.3">
      <c r="A35" s="34" t="s">
        <v>20</v>
      </c>
      <c r="B35" s="60" t="s">
        <v>29</v>
      </c>
      <c r="C35" s="36">
        <f>SUM(D35:I35)</f>
        <v>1</v>
      </c>
      <c r="D35" s="37"/>
      <c r="E35" s="37"/>
      <c r="F35" s="37"/>
      <c r="G35" s="56"/>
      <c r="H35" s="37">
        <v>1</v>
      </c>
      <c r="I35" s="37"/>
    </row>
    <row r="36" spans="1:9" s="26" customFormat="1" x14ac:dyDescent="0.3">
      <c r="A36" s="34" t="s">
        <v>21</v>
      </c>
      <c r="B36" s="116" t="s">
        <v>198</v>
      </c>
      <c r="C36" s="36">
        <f>SUM(D36:I36)</f>
        <v>1</v>
      </c>
      <c r="D36" s="37"/>
      <c r="E36" s="37"/>
      <c r="F36" s="37">
        <v>1</v>
      </c>
      <c r="G36" s="56"/>
      <c r="H36" s="37"/>
      <c r="I36" s="37"/>
    </row>
    <row r="37" spans="1:9" s="26" customFormat="1" x14ac:dyDescent="0.3">
      <c r="A37" s="34" t="s">
        <v>22</v>
      </c>
      <c r="B37" s="116" t="s">
        <v>226</v>
      </c>
      <c r="C37" s="36">
        <f>SUM(D37:I37)</f>
        <v>1</v>
      </c>
      <c r="D37" s="37"/>
      <c r="E37" s="37">
        <v>1</v>
      </c>
      <c r="F37" s="37"/>
      <c r="G37" s="56"/>
      <c r="H37" s="37"/>
      <c r="I37" s="37"/>
    </row>
    <row r="38" spans="1:9" s="26" customFormat="1" x14ac:dyDescent="0.3">
      <c r="A38" s="34" t="s">
        <v>23</v>
      </c>
      <c r="B38" s="34" t="s">
        <v>25</v>
      </c>
      <c r="C38" s="36"/>
      <c r="D38" s="37"/>
      <c r="E38" s="37"/>
      <c r="F38" s="37"/>
      <c r="G38" s="56"/>
      <c r="H38" s="37"/>
      <c r="I38" s="37"/>
    </row>
    <row r="39" spans="1:9" s="26" customFormat="1" x14ac:dyDescent="0.3">
      <c r="A39" s="34" t="s">
        <v>24</v>
      </c>
      <c r="B39" s="34" t="s">
        <v>37</v>
      </c>
      <c r="C39" s="36"/>
      <c r="D39" s="37"/>
      <c r="E39" s="37"/>
      <c r="F39" s="37"/>
      <c r="G39" s="56"/>
      <c r="H39" s="37"/>
      <c r="I39" s="37"/>
    </row>
    <row r="40" spans="1:9" x14ac:dyDescent="0.3">
      <c r="A40" s="5"/>
      <c r="B40" s="5"/>
      <c r="C40" s="7"/>
      <c r="D40" s="6"/>
      <c r="E40" s="29"/>
      <c r="F40" s="29"/>
      <c r="G40" s="49"/>
      <c r="H40" s="29"/>
      <c r="I40" s="14"/>
    </row>
    <row r="41" spans="1:9" s="1" customFormat="1" x14ac:dyDescent="0.3">
      <c r="A41" s="76"/>
      <c r="B41" s="77"/>
      <c r="C41" s="78">
        <f>SUM(C6:C40)</f>
        <v>403</v>
      </c>
      <c r="D41" s="83">
        <f>SUM(D6:D39)</f>
        <v>89</v>
      </c>
      <c r="E41" s="91">
        <f>SUM(E6:E39)</f>
        <v>64</v>
      </c>
      <c r="F41" s="91">
        <f>SUM(F6:F39)</f>
        <v>67</v>
      </c>
      <c r="G41" s="83">
        <f t="shared" ref="G41" si="0">SUM(G6:G39)</f>
        <v>79</v>
      </c>
      <c r="H41" s="91">
        <f>SUM(H6:H39)</f>
        <v>104</v>
      </c>
      <c r="I41" s="91">
        <f>SUM(I6:I39)</f>
        <v>0</v>
      </c>
    </row>
    <row r="42" spans="1:9" x14ac:dyDescent="0.3">
      <c r="A42" s="76"/>
      <c r="B42" s="77" t="s">
        <v>24</v>
      </c>
      <c r="C42" s="78"/>
      <c r="D42" s="83">
        <v>22</v>
      </c>
      <c r="E42" s="91">
        <v>21</v>
      </c>
      <c r="F42" s="91">
        <v>19</v>
      </c>
      <c r="G42" s="83">
        <v>19</v>
      </c>
      <c r="H42" s="91">
        <v>21</v>
      </c>
      <c r="I42" s="91">
        <f>SUM(I7:I40)</f>
        <v>0</v>
      </c>
    </row>
  </sheetData>
  <sortState ref="B7:I35">
    <sortCondition descending="1" ref="C7:C35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8" sqref="A28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4" t="s">
        <v>42</v>
      </c>
      <c r="B3" s="85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</row>
    <row r="5" spans="1:29" ht="12.75" x14ac:dyDescent="0.25">
      <c r="A5" s="34">
        <v>1</v>
      </c>
      <c r="B5" s="34" t="s">
        <v>89</v>
      </c>
      <c r="C5" s="35">
        <v>19</v>
      </c>
      <c r="D5" s="29" t="s">
        <v>231</v>
      </c>
      <c r="E5" s="29" t="s">
        <v>116</v>
      </c>
      <c r="F5" s="29" t="s">
        <v>93</v>
      </c>
      <c r="G5" s="29" t="s">
        <v>232</v>
      </c>
      <c r="H5" s="29" t="s">
        <v>233</v>
      </c>
      <c r="I5" s="29" t="s">
        <v>234</v>
      </c>
      <c r="J5" s="29" t="s">
        <v>235</v>
      </c>
      <c r="K5" s="29" t="s">
        <v>236</v>
      </c>
      <c r="L5" s="29" t="s">
        <v>237</v>
      </c>
      <c r="M5" s="29" t="s">
        <v>97</v>
      </c>
      <c r="N5" s="29" t="s">
        <v>238</v>
      </c>
      <c r="O5" s="29" t="s">
        <v>239</v>
      </c>
      <c r="P5" s="29" t="s">
        <v>240</v>
      </c>
      <c r="Q5" s="29" t="s">
        <v>241</v>
      </c>
      <c r="R5" s="29" t="s">
        <v>199</v>
      </c>
      <c r="S5" s="29" t="s">
        <v>242</v>
      </c>
      <c r="T5" s="29" t="s">
        <v>243</v>
      </c>
      <c r="U5" s="29" t="s">
        <v>244</v>
      </c>
      <c r="V5" s="29" t="s">
        <v>245</v>
      </c>
      <c r="W5" s="29" t="s">
        <v>246</v>
      </c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72</v>
      </c>
      <c r="C6" s="35">
        <v>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84</v>
      </c>
      <c r="C7" s="35">
        <v>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85</v>
      </c>
      <c r="C8" s="35">
        <v>7</v>
      </c>
      <c r="D8" s="29" t="s">
        <v>251</v>
      </c>
      <c r="E8" s="29" t="s">
        <v>120</v>
      </c>
      <c r="F8" s="29" t="s">
        <v>252</v>
      </c>
      <c r="G8" s="29" t="s">
        <v>197</v>
      </c>
      <c r="H8" s="29" t="s">
        <v>253</v>
      </c>
      <c r="I8" s="29" t="s">
        <v>117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97</v>
      </c>
      <c r="C9" s="35">
        <v>5</v>
      </c>
      <c r="D9" s="29" t="s">
        <v>247</v>
      </c>
      <c r="E9" s="29" t="s">
        <v>248</v>
      </c>
      <c r="F9" s="29" t="s">
        <v>249</v>
      </c>
      <c r="G9" s="29" t="s">
        <v>250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114</v>
      </c>
      <c r="C10" s="35">
        <v>5</v>
      </c>
      <c r="D10" s="29" t="s">
        <v>256</v>
      </c>
      <c r="E10" s="29" t="s">
        <v>257</v>
      </c>
      <c r="F10" s="29" t="s">
        <v>151</v>
      </c>
      <c r="G10" s="29" t="s">
        <v>152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109</v>
      </c>
      <c r="C11" s="35">
        <v>5</v>
      </c>
      <c r="D11" s="29" t="s">
        <v>184</v>
      </c>
      <c r="E11" s="29" t="s">
        <v>259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28</v>
      </c>
      <c r="C12" s="35">
        <v>5</v>
      </c>
      <c r="D12" s="29" t="s">
        <v>262</v>
      </c>
      <c r="E12" s="29" t="s">
        <v>263</v>
      </c>
      <c r="F12" s="29" t="s">
        <v>264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104</v>
      </c>
      <c r="C13" s="35">
        <v>4</v>
      </c>
      <c r="D13" s="29" t="s">
        <v>228</v>
      </c>
      <c r="E13" s="29" t="s">
        <v>229</v>
      </c>
      <c r="F13" s="29" t="s">
        <v>230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100</v>
      </c>
      <c r="C14" s="35">
        <v>4</v>
      </c>
      <c r="D14" s="29" t="s">
        <v>254</v>
      </c>
      <c r="E14" s="29" t="s">
        <v>255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27</v>
      </c>
      <c r="C15" s="35">
        <v>4</v>
      </c>
      <c r="D15" s="29" t="s">
        <v>261</v>
      </c>
      <c r="E15" s="29" t="s">
        <v>120</v>
      </c>
      <c r="F15" s="29" t="s">
        <v>230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34">
        <v>12</v>
      </c>
      <c r="B16" s="34" t="s">
        <v>4</v>
      </c>
      <c r="C16" s="35">
        <v>3</v>
      </c>
      <c r="D16" s="29" t="s">
        <v>228</v>
      </c>
      <c r="E16" s="29" t="s">
        <v>260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34">
        <v>13</v>
      </c>
      <c r="B17" s="34" t="s">
        <v>82</v>
      </c>
      <c r="C17" s="35">
        <v>3</v>
      </c>
      <c r="D17" s="29" t="s">
        <v>187</v>
      </c>
      <c r="E17" s="29" t="s">
        <v>265</v>
      </c>
      <c r="F17" s="29" t="s">
        <v>83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34">
        <v>14</v>
      </c>
      <c r="B18" s="34" t="s">
        <v>119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 x14ac:dyDescent="0.25">
      <c r="A19" s="34">
        <v>15</v>
      </c>
      <c r="B19" s="34" t="s">
        <v>73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x14ac:dyDescent="0.25">
      <c r="A20" s="34">
        <v>16</v>
      </c>
      <c r="B20" s="34" t="s">
        <v>26</v>
      </c>
      <c r="C20" s="35">
        <v>1</v>
      </c>
      <c r="D20" s="29" t="s">
        <v>258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x14ac:dyDescent="0.25">
      <c r="A21" s="34">
        <v>17</v>
      </c>
      <c r="B21" s="34" t="s">
        <v>170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34" t="s">
        <v>5</v>
      </c>
      <c r="B22" s="34" t="s">
        <v>99</v>
      </c>
      <c r="C22" s="35">
        <v>1</v>
      </c>
      <c r="D22" s="29" t="s">
        <v>23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87</v>
      </c>
      <c r="C23" s="35">
        <v>1</v>
      </c>
      <c r="D23" s="29" t="s">
        <v>88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34" t="s">
        <v>18</v>
      </c>
      <c r="B24" s="34" t="s">
        <v>163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34" t="s">
        <v>9</v>
      </c>
      <c r="B25" s="34" t="s">
        <v>25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34" t="s">
        <v>0</v>
      </c>
      <c r="B26" s="34" t="s">
        <v>37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 x14ac:dyDescent="0.25">
      <c r="A27" s="28"/>
      <c r="B27" s="28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5" customFormat="1" ht="12.75" x14ac:dyDescent="0.25">
      <c r="A28" s="82"/>
      <c r="B28" s="89" t="s">
        <v>0</v>
      </c>
      <c r="C28" s="90">
        <f>SUM(C5:C27)</f>
        <v>89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 x14ac:dyDescent="0.25">
      <c r="A29" s="26"/>
      <c r="B29" s="25" t="s">
        <v>6</v>
      </c>
      <c r="C29" s="26"/>
    </row>
  </sheetData>
  <sortState ref="B5:W24">
    <sortCondition descending="1" ref="C5:C2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>
      <pane ySplit="3" topLeftCell="A4" activePane="bottomLeft" state="frozen"/>
      <selection pane="bottomLeft" activeCell="A27" sqref="A27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4" t="s">
        <v>41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5" spans="1:29" ht="12.75" x14ac:dyDescent="0.25">
      <c r="A5" s="11">
        <v>1</v>
      </c>
      <c r="B5" s="34" t="s">
        <v>89</v>
      </c>
      <c r="C5" s="35">
        <v>9</v>
      </c>
      <c r="D5" s="29" t="s">
        <v>199</v>
      </c>
      <c r="E5" s="29" t="s">
        <v>200</v>
      </c>
      <c r="F5" s="29" t="s">
        <v>96</v>
      </c>
      <c r="G5" s="29" t="s">
        <v>201</v>
      </c>
      <c r="H5" s="6" t="s">
        <v>202</v>
      </c>
      <c r="I5" s="6" t="s">
        <v>203</v>
      </c>
      <c r="J5" s="6" t="s">
        <v>204</v>
      </c>
      <c r="K5" s="6" t="s">
        <v>205</v>
      </c>
      <c r="L5" s="6" t="s">
        <v>206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x14ac:dyDescent="0.25">
      <c r="A6" s="11">
        <v>2</v>
      </c>
      <c r="B6" s="34" t="s">
        <v>4</v>
      </c>
      <c r="C6" s="35">
        <v>8</v>
      </c>
      <c r="D6" s="29" t="s">
        <v>207</v>
      </c>
      <c r="E6" s="29" t="s">
        <v>208</v>
      </c>
      <c r="F6" s="29" t="s">
        <v>209</v>
      </c>
      <c r="G6" s="29" t="s">
        <v>117</v>
      </c>
      <c r="H6" s="6" t="s">
        <v>210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 customHeight="1" x14ac:dyDescent="0.3">
      <c r="A7" s="11">
        <v>3</v>
      </c>
      <c r="B7" s="34" t="s">
        <v>82</v>
      </c>
      <c r="C7" s="35">
        <v>7</v>
      </c>
      <c r="D7" s="29" t="s">
        <v>215</v>
      </c>
      <c r="E7" s="29" t="s">
        <v>216</v>
      </c>
      <c r="F7" s="29" t="s">
        <v>217</v>
      </c>
      <c r="G7" s="29" t="s">
        <v>218</v>
      </c>
      <c r="H7" s="6" t="s">
        <v>219</v>
      </c>
      <c r="I7" s="6" t="s">
        <v>220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 x14ac:dyDescent="0.25">
      <c r="A8" s="11">
        <v>4</v>
      </c>
      <c r="B8" s="34" t="s">
        <v>109</v>
      </c>
      <c r="C8" s="35">
        <v>6</v>
      </c>
      <c r="D8" s="29" t="s">
        <v>211</v>
      </c>
      <c r="E8" s="29" t="s">
        <v>182</v>
      </c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 customHeight="1" x14ac:dyDescent="0.3">
      <c r="A9" s="11">
        <v>5</v>
      </c>
      <c r="B9" s="11" t="s">
        <v>120</v>
      </c>
      <c r="C9" s="12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 customHeight="1" x14ac:dyDescent="0.3">
      <c r="A10" s="11">
        <v>6</v>
      </c>
      <c r="B10" s="11" t="s">
        <v>72</v>
      </c>
      <c r="C10" s="12">
        <v>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 customHeight="1" x14ac:dyDescent="0.3">
      <c r="A11" s="11">
        <v>7</v>
      </c>
      <c r="B11" s="11" t="s">
        <v>74</v>
      </c>
      <c r="C11" s="12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 customHeight="1" x14ac:dyDescent="0.3">
      <c r="A12" s="11">
        <v>8</v>
      </c>
      <c r="B12" s="11" t="s">
        <v>104</v>
      </c>
      <c r="C12" s="12">
        <v>3</v>
      </c>
      <c r="D12" s="6" t="s">
        <v>212</v>
      </c>
      <c r="E12" s="6" t="s">
        <v>213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 customHeight="1" x14ac:dyDescent="0.3">
      <c r="A13" s="11">
        <v>9</v>
      </c>
      <c r="B13" s="11" t="s">
        <v>85</v>
      </c>
      <c r="C13" s="12">
        <v>3</v>
      </c>
      <c r="D13" s="6" t="s">
        <v>214</v>
      </c>
      <c r="E13" s="6" t="s">
        <v>197</v>
      </c>
      <c r="F13" s="6" t="s">
        <v>4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75" customHeight="1" x14ac:dyDescent="0.3">
      <c r="A14" s="11">
        <v>10</v>
      </c>
      <c r="B14" s="11" t="s">
        <v>97</v>
      </c>
      <c r="C14" s="12">
        <v>3</v>
      </c>
      <c r="D14" s="6" t="s">
        <v>119</v>
      </c>
      <c r="E14" s="6" t="s">
        <v>194</v>
      </c>
      <c r="F14" s="6" t="s">
        <v>149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75" customHeight="1" x14ac:dyDescent="0.3">
      <c r="A15" s="11">
        <v>11</v>
      </c>
      <c r="B15" s="11" t="s">
        <v>30</v>
      </c>
      <c r="C15" s="12">
        <v>2</v>
      </c>
      <c r="D15" s="6" t="s">
        <v>221</v>
      </c>
      <c r="E15" s="6" t="s">
        <v>222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 x14ac:dyDescent="0.3">
      <c r="A16" s="11" t="s">
        <v>7</v>
      </c>
      <c r="B16" s="11" t="s">
        <v>139</v>
      </c>
      <c r="C16" s="12">
        <v>2</v>
      </c>
      <c r="D16" s="6" t="s">
        <v>224</v>
      </c>
      <c r="E16" s="6" t="s">
        <v>225</v>
      </c>
      <c r="F16" s="6"/>
      <c r="G16" s="6"/>
      <c r="H16" s="3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 x14ac:dyDescent="0.3">
      <c r="A17" s="11" t="s">
        <v>13</v>
      </c>
      <c r="B17" s="11" t="s">
        <v>87</v>
      </c>
      <c r="C17" s="12">
        <v>2</v>
      </c>
      <c r="D17" s="6"/>
      <c r="E17" s="6"/>
      <c r="F17" s="6"/>
      <c r="G17" s="6"/>
      <c r="H17" s="4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 x14ac:dyDescent="0.3">
      <c r="A18" s="11" t="s">
        <v>14</v>
      </c>
      <c r="B18" s="11" t="s">
        <v>27</v>
      </c>
      <c r="C18" s="12">
        <v>1</v>
      </c>
      <c r="D18" s="6" t="s">
        <v>223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 x14ac:dyDescent="0.3">
      <c r="A19" s="11" t="s">
        <v>15</v>
      </c>
      <c r="B19" s="11" t="s">
        <v>197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 x14ac:dyDescent="0.3">
      <c r="A20" s="11" t="s">
        <v>16</v>
      </c>
      <c r="B20" s="11" t="s">
        <v>148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75" x14ac:dyDescent="0.25">
      <c r="A21" s="11" t="s">
        <v>17</v>
      </c>
      <c r="B21" s="11" t="s">
        <v>88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75" x14ac:dyDescent="0.25">
      <c r="A22" s="34" t="s">
        <v>5</v>
      </c>
      <c r="B22" s="34" t="s">
        <v>84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75" x14ac:dyDescent="0.25">
      <c r="A23" s="34" t="s">
        <v>8</v>
      </c>
      <c r="B23" s="116" t="s">
        <v>226</v>
      </c>
      <c r="C23" s="35">
        <v>1</v>
      </c>
      <c r="D23" s="29" t="s">
        <v>227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34" t="s">
        <v>18</v>
      </c>
      <c r="B24" s="34" t="s">
        <v>25</v>
      </c>
      <c r="C24" s="35"/>
      <c r="D24" s="117" t="s">
        <v>71</v>
      </c>
      <c r="E24" s="118"/>
      <c r="F24" s="117" t="s">
        <v>174</v>
      </c>
      <c r="G24" s="118"/>
      <c r="H24" s="117" t="s">
        <v>175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75" x14ac:dyDescent="0.25">
      <c r="A25" s="34" t="s">
        <v>9</v>
      </c>
      <c r="B25" s="34" t="s">
        <v>37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 x14ac:dyDescent="0.25">
      <c r="A26" s="5"/>
      <c r="B26" s="5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1" customFormat="1" ht="12.75" x14ac:dyDescent="0.25">
      <c r="A27" s="59"/>
      <c r="B27" s="92" t="s">
        <v>9</v>
      </c>
      <c r="C27" s="93">
        <f>SUM(C5:C26)</f>
        <v>64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9" spans="1:29" ht="12" x14ac:dyDescent="0.2">
      <c r="A29" s="2"/>
      <c r="B29" s="2"/>
      <c r="C29" s="3"/>
    </row>
  </sheetData>
  <sortState ref="B5:L22">
    <sortCondition descending="1" ref="C5:C2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pane ySplit="3" topLeftCell="A4" activePane="bottomLeft" state="frozen"/>
      <selection pane="bottomLeft" activeCell="A25" sqref="A25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4" t="s">
        <v>178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8"/>
    </row>
    <row r="5" spans="1:29" ht="12.75" x14ac:dyDescent="0.25">
      <c r="A5" s="34">
        <v>1</v>
      </c>
      <c r="B5" s="34" t="s">
        <v>109</v>
      </c>
      <c r="C5" s="35">
        <v>16</v>
      </c>
      <c r="D5" s="29" t="s">
        <v>179</v>
      </c>
      <c r="E5" s="29" t="s">
        <v>180</v>
      </c>
      <c r="F5" s="29" t="s">
        <v>181</v>
      </c>
      <c r="G5" s="29" t="s">
        <v>182</v>
      </c>
      <c r="H5" s="29" t="s">
        <v>183</v>
      </c>
      <c r="I5" s="29" t="s">
        <v>184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 x14ac:dyDescent="0.25">
      <c r="A6" s="34">
        <v>2</v>
      </c>
      <c r="B6" s="34" t="s">
        <v>84</v>
      </c>
      <c r="C6" s="35">
        <v>11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 x14ac:dyDescent="0.25">
      <c r="A7" s="34">
        <v>3</v>
      </c>
      <c r="B7" s="34" t="s">
        <v>82</v>
      </c>
      <c r="C7" s="35">
        <v>9</v>
      </c>
      <c r="D7" s="29" t="s">
        <v>186</v>
      </c>
      <c r="E7" s="29" t="s">
        <v>143</v>
      </c>
      <c r="F7" s="29" t="s">
        <v>144</v>
      </c>
      <c r="G7" s="29" t="s">
        <v>187</v>
      </c>
      <c r="H7" s="29" t="s">
        <v>83</v>
      </c>
      <c r="I7" s="29" t="s">
        <v>188</v>
      </c>
      <c r="J7" s="29" t="s">
        <v>189</v>
      </c>
      <c r="K7" s="29" t="s">
        <v>190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 x14ac:dyDescent="0.25">
      <c r="A8" s="34">
        <v>4</v>
      </c>
      <c r="B8" s="34" t="s">
        <v>114</v>
      </c>
      <c r="C8" s="35">
        <v>4</v>
      </c>
      <c r="D8" s="29" t="s">
        <v>152</v>
      </c>
      <c r="E8" s="29" t="s">
        <v>185</v>
      </c>
      <c r="F8" s="29" t="s">
        <v>115</v>
      </c>
      <c r="G8" s="29" t="s">
        <v>151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 x14ac:dyDescent="0.25">
      <c r="A9" s="34">
        <v>5</v>
      </c>
      <c r="B9" s="34" t="s">
        <v>85</v>
      </c>
      <c r="C9" s="35">
        <v>4</v>
      </c>
      <c r="D9" s="29" t="s">
        <v>147</v>
      </c>
      <c r="E9" s="29" t="s">
        <v>120</v>
      </c>
      <c r="F9" s="29" t="s">
        <v>4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 x14ac:dyDescent="0.25">
      <c r="A10" s="34">
        <v>6</v>
      </c>
      <c r="B10" s="34" t="s">
        <v>4</v>
      </c>
      <c r="C10" s="35">
        <v>4</v>
      </c>
      <c r="D10" s="29" t="s">
        <v>193</v>
      </c>
      <c r="E10" s="29" t="s">
        <v>194</v>
      </c>
      <c r="F10" s="29" t="s">
        <v>195</v>
      </c>
      <c r="G10" s="29" t="s">
        <v>196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 x14ac:dyDescent="0.25">
      <c r="A11" s="34">
        <v>7</v>
      </c>
      <c r="B11" s="34" t="s">
        <v>120</v>
      </c>
      <c r="C11" s="35">
        <v>3</v>
      </c>
      <c r="D11" s="29"/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 x14ac:dyDescent="0.25">
      <c r="A12" s="34">
        <v>8</v>
      </c>
      <c r="B12" s="34" t="s">
        <v>117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 x14ac:dyDescent="0.25">
      <c r="A13" s="34">
        <v>9</v>
      </c>
      <c r="B13" s="34" t="s">
        <v>88</v>
      </c>
      <c r="C13" s="35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 x14ac:dyDescent="0.25">
      <c r="A14" s="34">
        <v>10</v>
      </c>
      <c r="B14" s="34" t="s">
        <v>89</v>
      </c>
      <c r="C14" s="35">
        <v>2</v>
      </c>
      <c r="D14" s="29" t="s">
        <v>191</v>
      </c>
      <c r="E14" s="29" t="s">
        <v>192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 x14ac:dyDescent="0.25">
      <c r="A15" s="34">
        <v>11</v>
      </c>
      <c r="B15" s="34" t="s">
        <v>72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 x14ac:dyDescent="0.25">
      <c r="A16" s="34" t="s">
        <v>7</v>
      </c>
      <c r="B16" s="34" t="s">
        <v>163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 x14ac:dyDescent="0.25">
      <c r="A17" s="34" t="s">
        <v>13</v>
      </c>
      <c r="B17" s="34" t="s">
        <v>74</v>
      </c>
      <c r="C17" s="35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34" t="s">
        <v>14</v>
      </c>
      <c r="B18" s="34" t="s">
        <v>27</v>
      </c>
      <c r="C18" s="35">
        <v>1</v>
      </c>
      <c r="D18" s="29" t="s">
        <v>72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 x14ac:dyDescent="0.25">
      <c r="A19" s="34" t="s">
        <v>15</v>
      </c>
      <c r="B19" s="34" t="s">
        <v>139</v>
      </c>
      <c r="C19" s="35">
        <v>1</v>
      </c>
      <c r="D19" s="29" t="s">
        <v>151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 x14ac:dyDescent="0.25">
      <c r="A20" s="34" t="s">
        <v>16</v>
      </c>
      <c r="B20" s="34" t="s">
        <v>197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 x14ac:dyDescent="0.25">
      <c r="A21" s="34" t="s">
        <v>17</v>
      </c>
      <c r="B21" s="116" t="s">
        <v>198</v>
      </c>
      <c r="C21" s="35">
        <v>1</v>
      </c>
      <c r="D21" s="29" t="s">
        <v>142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34" t="s">
        <v>5</v>
      </c>
      <c r="B22" s="34" t="s">
        <v>25</v>
      </c>
      <c r="C22" s="35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 x14ac:dyDescent="0.25">
      <c r="A23" s="34" t="s">
        <v>8</v>
      </c>
      <c r="B23" s="34" t="s">
        <v>37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 x14ac:dyDescent="0.25">
      <c r="A24" s="28"/>
      <c r="B24" s="28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5" customFormat="1" ht="12.75" x14ac:dyDescent="0.25">
      <c r="A25" s="59"/>
      <c r="B25" s="92" t="s">
        <v>8</v>
      </c>
      <c r="C25" s="93">
        <f>SUM(C5:C24)</f>
        <v>67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7" spans="1:29" ht="12" x14ac:dyDescent="0.2">
      <c r="A27" s="26"/>
      <c r="B27" s="26"/>
      <c r="C27" s="3"/>
    </row>
  </sheetData>
  <sortState ref="B5:K21">
    <sortCondition descending="1" ref="C5:C2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zoomScaleNormal="100" workbookViewId="0">
      <pane ySplit="3" topLeftCell="A31" activePane="bottomLeft" state="frozen"/>
      <selection pane="bottomLeft" activeCell="M56" sqref="M56"/>
    </sheetView>
  </sheetViews>
  <sheetFormatPr baseColWidth="10" defaultColWidth="11.44140625" defaultRowHeight="12.6" x14ac:dyDescent="0.3"/>
  <cols>
    <col min="1" max="2" width="5.44140625" style="45" customWidth="1"/>
    <col min="3" max="3" width="5.44140625" style="47" customWidth="1"/>
    <col min="4" max="33" width="7" style="46" customWidth="1"/>
    <col min="34" max="35" width="5.44140625" style="46" customWidth="1"/>
    <col min="36" max="16384" width="11.44140625" style="46"/>
  </cols>
  <sheetData>
    <row r="1" spans="1:29" s="45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3"/>
    </row>
    <row r="2" spans="1:29" ht="12.75" x14ac:dyDescent="0.25">
      <c r="A2" s="51"/>
      <c r="B2" s="5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x14ac:dyDescent="0.3">
      <c r="A3" s="71" t="s">
        <v>70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4" spans="1:29" ht="12.75" x14ac:dyDescent="0.25">
      <c r="A4" s="51"/>
      <c r="B4" s="51"/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1:29" ht="12.75" x14ac:dyDescent="0.25">
      <c r="A5" s="84" t="s">
        <v>42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7" spans="1:29" ht="12.75" x14ac:dyDescent="0.25">
      <c r="A7" s="54">
        <v>1</v>
      </c>
      <c r="B7" s="54" t="s">
        <v>89</v>
      </c>
      <c r="C7" s="55">
        <v>20</v>
      </c>
      <c r="D7" s="49" t="s">
        <v>156</v>
      </c>
      <c r="E7" s="49" t="s">
        <v>160</v>
      </c>
      <c r="F7" s="49" t="s">
        <v>90</v>
      </c>
      <c r="G7" s="49" t="s">
        <v>77</v>
      </c>
      <c r="H7" s="49" t="s">
        <v>92</v>
      </c>
      <c r="I7" s="49" t="s">
        <v>93</v>
      </c>
      <c r="J7" s="49" t="s">
        <v>94</v>
      </c>
      <c r="K7" s="49" t="s">
        <v>95</v>
      </c>
      <c r="L7" s="49" t="s">
        <v>96</v>
      </c>
      <c r="M7" s="49" t="s">
        <v>153</v>
      </c>
      <c r="N7" s="49" t="s">
        <v>154</v>
      </c>
      <c r="O7" s="49" t="s">
        <v>155</v>
      </c>
      <c r="P7" s="49" t="s">
        <v>157</v>
      </c>
      <c r="Q7" s="49" t="s">
        <v>158</v>
      </c>
      <c r="R7" s="49" t="s">
        <v>159</v>
      </c>
      <c r="S7" s="49" t="s">
        <v>151</v>
      </c>
      <c r="T7" s="49" t="s">
        <v>161</v>
      </c>
      <c r="U7" s="49" t="s">
        <v>162</v>
      </c>
      <c r="V7" s="49"/>
      <c r="W7" s="49"/>
      <c r="X7" s="49"/>
      <c r="Y7" s="49"/>
      <c r="Z7" s="49"/>
      <c r="AA7" s="49"/>
      <c r="AB7" s="49"/>
      <c r="AC7" s="49"/>
    </row>
    <row r="8" spans="1:29" ht="12.75" x14ac:dyDescent="0.25">
      <c r="A8" s="54">
        <v>2</v>
      </c>
      <c r="B8" s="54" t="s">
        <v>4</v>
      </c>
      <c r="C8" s="55">
        <v>15</v>
      </c>
      <c r="D8" s="49" t="s">
        <v>75</v>
      </c>
      <c r="E8" s="49" t="s">
        <v>164</v>
      </c>
      <c r="F8" s="49" t="s">
        <v>76</v>
      </c>
      <c r="G8" s="49" t="s">
        <v>77</v>
      </c>
      <c r="H8" s="49" t="s">
        <v>78</v>
      </c>
      <c r="I8" s="49" t="s">
        <v>79</v>
      </c>
      <c r="J8" s="49" t="s">
        <v>80</v>
      </c>
      <c r="K8" s="49" t="s">
        <v>81</v>
      </c>
      <c r="L8" s="49" t="s">
        <v>165</v>
      </c>
      <c r="M8" s="49" t="s">
        <v>110</v>
      </c>
      <c r="N8" s="49" t="s">
        <v>166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2.75" x14ac:dyDescent="0.25">
      <c r="A9" s="54">
        <v>3</v>
      </c>
      <c r="B9" s="54" t="s">
        <v>85</v>
      </c>
      <c r="C9" s="55">
        <v>7</v>
      </c>
      <c r="D9" s="49" t="s">
        <v>168</v>
      </c>
      <c r="E9" s="49" t="s">
        <v>167</v>
      </c>
      <c r="F9" s="49" t="s">
        <v>88</v>
      </c>
      <c r="G9" s="49" t="s">
        <v>86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2.75" x14ac:dyDescent="0.25">
      <c r="A10" s="54" t="s">
        <v>31</v>
      </c>
      <c r="B10" s="54" t="s">
        <v>82</v>
      </c>
      <c r="C10" s="55">
        <v>6</v>
      </c>
      <c r="D10" s="49" t="s">
        <v>83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2.75" x14ac:dyDescent="0.25">
      <c r="A11" s="54" t="s">
        <v>32</v>
      </c>
      <c r="B11" s="54" t="s">
        <v>84</v>
      </c>
      <c r="C11" s="55">
        <v>5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2.75" x14ac:dyDescent="0.25">
      <c r="A12" s="54" t="s">
        <v>33</v>
      </c>
      <c r="B12" s="54" t="s">
        <v>72</v>
      </c>
      <c r="C12" s="55">
        <v>4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2.75" x14ac:dyDescent="0.25">
      <c r="A13" s="54" t="s">
        <v>34</v>
      </c>
      <c r="B13" s="54" t="s">
        <v>73</v>
      </c>
      <c r="C13" s="55">
        <v>4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2.75" x14ac:dyDescent="0.25">
      <c r="A14" s="54" t="s">
        <v>35</v>
      </c>
      <c r="B14" s="54" t="s">
        <v>74</v>
      </c>
      <c r="C14" s="55">
        <v>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2.75" x14ac:dyDescent="0.25">
      <c r="A15" s="54" t="s">
        <v>36</v>
      </c>
      <c r="B15" s="54" t="s">
        <v>97</v>
      </c>
      <c r="C15" s="55">
        <v>3</v>
      </c>
      <c r="D15" s="49" t="s">
        <v>98</v>
      </c>
      <c r="E15" s="49" t="s">
        <v>169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2.75" x14ac:dyDescent="0.25">
      <c r="A16" s="54" t="s">
        <v>39</v>
      </c>
      <c r="B16" s="54" t="s">
        <v>100</v>
      </c>
      <c r="C16" s="55">
        <v>2</v>
      </c>
      <c r="D16" s="49" t="s">
        <v>101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2.75" x14ac:dyDescent="0.25">
      <c r="A17" s="54" t="s">
        <v>40</v>
      </c>
      <c r="B17" s="54" t="s">
        <v>104</v>
      </c>
      <c r="C17" s="55">
        <v>2</v>
      </c>
      <c r="D17" s="49" t="s">
        <v>105</v>
      </c>
      <c r="E17" s="49" t="s">
        <v>111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.75" x14ac:dyDescent="0.25">
      <c r="A18" s="54" t="s">
        <v>7</v>
      </c>
      <c r="B18" s="54" t="s">
        <v>114</v>
      </c>
      <c r="C18" s="55">
        <v>2</v>
      </c>
      <c r="D18" s="49" t="s">
        <v>151</v>
      </c>
      <c r="E18" s="49" t="s">
        <v>152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75" x14ac:dyDescent="0.25">
      <c r="A19" s="54" t="s">
        <v>13</v>
      </c>
      <c r="B19" s="54" t="s">
        <v>99</v>
      </c>
      <c r="C19" s="55">
        <v>1</v>
      </c>
      <c r="D19" s="49" t="s">
        <v>21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2.75" x14ac:dyDescent="0.25">
      <c r="A20" s="54" t="s">
        <v>14</v>
      </c>
      <c r="B20" s="54" t="s">
        <v>102</v>
      </c>
      <c r="C20" s="55">
        <v>1</v>
      </c>
      <c r="D20" s="49" t="s">
        <v>103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.75" x14ac:dyDescent="0.25">
      <c r="A21" s="54" t="s">
        <v>15</v>
      </c>
      <c r="B21" s="54" t="s">
        <v>163</v>
      </c>
      <c r="C21" s="55">
        <v>1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.75" x14ac:dyDescent="0.25">
      <c r="A22" s="54" t="s">
        <v>16</v>
      </c>
      <c r="B22" s="54" t="s">
        <v>87</v>
      </c>
      <c r="C22" s="55">
        <v>1</v>
      </c>
      <c r="D22" s="49" t="s">
        <v>88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 x14ac:dyDescent="0.25">
      <c r="A23" s="54" t="s">
        <v>17</v>
      </c>
      <c r="B23" s="54" t="s">
        <v>109</v>
      </c>
      <c r="C23" s="55">
        <v>1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75" x14ac:dyDescent="0.25">
      <c r="A24" s="54" t="s">
        <v>5</v>
      </c>
      <c r="B24" s="54" t="s">
        <v>25</v>
      </c>
      <c r="C24" s="5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75" x14ac:dyDescent="0.25">
      <c r="A25" s="54" t="s">
        <v>8</v>
      </c>
      <c r="B25" s="54" t="s">
        <v>37</v>
      </c>
      <c r="C25" s="5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2.75" x14ac:dyDescent="0.25">
      <c r="A26" s="48"/>
      <c r="B26" s="48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45" customFormat="1" ht="12.75" x14ac:dyDescent="0.25">
      <c r="A27" s="82"/>
      <c r="B27" s="89" t="s">
        <v>8</v>
      </c>
      <c r="C27" s="90">
        <f>SUM(C7:C26)</f>
        <v>79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</row>
    <row r="28" spans="1:29" ht="12.75" x14ac:dyDescent="0.25">
      <c r="B28" s="45" t="s">
        <v>6</v>
      </c>
    </row>
    <row r="29" spans="1:29" ht="12.75" x14ac:dyDescent="0.25">
      <c r="A29" s="64" t="s">
        <v>41</v>
      </c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</row>
    <row r="31" spans="1:29" ht="12.75" x14ac:dyDescent="0.25">
      <c r="A31" s="54">
        <v>1</v>
      </c>
      <c r="B31" s="60" t="s">
        <v>4</v>
      </c>
      <c r="C31" s="61">
        <v>36</v>
      </c>
      <c r="D31" s="62" t="s">
        <v>135</v>
      </c>
      <c r="E31" s="62" t="s">
        <v>141</v>
      </c>
      <c r="F31" s="62" t="s">
        <v>134</v>
      </c>
      <c r="G31" s="62" t="s">
        <v>136</v>
      </c>
      <c r="H31" s="62" t="s">
        <v>137</v>
      </c>
      <c r="I31" s="62" t="s">
        <v>107</v>
      </c>
      <c r="J31" s="62" t="s">
        <v>108</v>
      </c>
      <c r="K31" s="62" t="s">
        <v>109</v>
      </c>
      <c r="L31" s="62" t="s">
        <v>133</v>
      </c>
      <c r="M31" s="62" t="s">
        <v>111</v>
      </c>
      <c r="N31" s="62" t="s">
        <v>112</v>
      </c>
      <c r="O31" s="62" t="s">
        <v>113</v>
      </c>
      <c r="P31" s="62" t="s">
        <v>138</v>
      </c>
      <c r="Q31" s="62" t="s">
        <v>139</v>
      </c>
      <c r="R31" s="62" t="s">
        <v>140</v>
      </c>
      <c r="S31" s="62"/>
      <c r="T31" s="62"/>
      <c r="U31" s="62"/>
      <c r="V31" s="62"/>
      <c r="W31" s="62"/>
      <c r="X31" s="62"/>
      <c r="Y31" s="62"/>
      <c r="Z31" s="62"/>
      <c r="AA31" s="49"/>
      <c r="AB31" s="49"/>
      <c r="AC31" s="49"/>
    </row>
    <row r="32" spans="1:29" ht="12.75" x14ac:dyDescent="0.25">
      <c r="A32" s="54">
        <v>2</v>
      </c>
      <c r="B32" s="60" t="s">
        <v>109</v>
      </c>
      <c r="C32" s="61">
        <v>19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49"/>
      <c r="AB32" s="49"/>
      <c r="AC32" s="49"/>
    </row>
    <row r="33" spans="1:29" ht="12.75" x14ac:dyDescent="0.25">
      <c r="A33" s="54" t="s">
        <v>38</v>
      </c>
      <c r="B33" s="60" t="s">
        <v>82</v>
      </c>
      <c r="C33" s="61">
        <v>16</v>
      </c>
      <c r="D33" s="62" t="s">
        <v>118</v>
      </c>
      <c r="E33" s="62" t="s">
        <v>142</v>
      </c>
      <c r="F33" s="62" t="s">
        <v>143</v>
      </c>
      <c r="G33" s="62" t="s">
        <v>144</v>
      </c>
      <c r="H33" s="62" t="s">
        <v>145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49"/>
      <c r="AB33" s="49"/>
      <c r="AC33" s="49"/>
    </row>
    <row r="34" spans="1:29" ht="12.75" x14ac:dyDescent="0.25">
      <c r="A34" s="54" t="s">
        <v>31</v>
      </c>
      <c r="B34" s="60" t="s">
        <v>84</v>
      </c>
      <c r="C34" s="61">
        <v>5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49"/>
      <c r="AB34" s="49"/>
      <c r="AC34" s="49"/>
    </row>
    <row r="35" spans="1:29" ht="12.75" x14ac:dyDescent="0.25">
      <c r="A35" s="54" t="s">
        <v>32</v>
      </c>
      <c r="B35" s="60" t="s">
        <v>120</v>
      </c>
      <c r="C35" s="61">
        <v>4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49"/>
      <c r="AB35" s="49"/>
      <c r="AC35" s="49"/>
    </row>
    <row r="36" spans="1:29" ht="12.75" x14ac:dyDescent="0.25">
      <c r="A36" s="54" t="s">
        <v>33</v>
      </c>
      <c r="B36" s="60" t="s">
        <v>85</v>
      </c>
      <c r="C36" s="61">
        <v>3</v>
      </c>
      <c r="D36" s="62" t="s">
        <v>147</v>
      </c>
      <c r="E36" s="62" t="s">
        <v>4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49"/>
      <c r="AB36" s="49"/>
      <c r="AC36" s="49"/>
    </row>
    <row r="37" spans="1:29" ht="12.75" x14ac:dyDescent="0.25">
      <c r="A37" s="54" t="s">
        <v>34</v>
      </c>
      <c r="B37" s="60" t="s">
        <v>72</v>
      </c>
      <c r="C37" s="61">
        <v>3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49"/>
      <c r="AB37" s="49"/>
      <c r="AC37" s="49"/>
    </row>
    <row r="38" spans="1:29" ht="12.75" x14ac:dyDescent="0.25">
      <c r="A38" s="54" t="s">
        <v>35</v>
      </c>
      <c r="B38" s="60" t="s">
        <v>30</v>
      </c>
      <c r="C38" s="61">
        <v>2</v>
      </c>
      <c r="D38" s="62" t="s">
        <v>106</v>
      </c>
      <c r="E38" s="62" t="s">
        <v>150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49"/>
      <c r="AB38" s="49"/>
      <c r="AC38" s="49"/>
    </row>
    <row r="39" spans="1:29" ht="12.75" x14ac:dyDescent="0.25">
      <c r="A39" s="54" t="s">
        <v>36</v>
      </c>
      <c r="B39" s="60" t="s">
        <v>114</v>
      </c>
      <c r="C39" s="61">
        <v>2</v>
      </c>
      <c r="D39" s="62" t="s">
        <v>115</v>
      </c>
      <c r="E39" s="62" t="s">
        <v>91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49"/>
      <c r="AB39" s="49"/>
      <c r="AC39" s="49"/>
    </row>
    <row r="40" spans="1:29" ht="12.75" x14ac:dyDescent="0.25">
      <c r="A40" s="54" t="s">
        <v>39</v>
      </c>
      <c r="B40" s="60" t="s">
        <v>89</v>
      </c>
      <c r="C40" s="61">
        <v>2</v>
      </c>
      <c r="D40" s="62" t="s">
        <v>116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9"/>
      <c r="AB40" s="49"/>
      <c r="AC40" s="49"/>
    </row>
    <row r="41" spans="1:29" ht="12.75" x14ac:dyDescent="0.25">
      <c r="A41" s="54" t="s">
        <v>40</v>
      </c>
      <c r="B41" s="60" t="s">
        <v>117</v>
      </c>
      <c r="C41" s="61">
        <v>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49"/>
      <c r="AB41" s="49"/>
      <c r="AC41" s="49"/>
    </row>
    <row r="42" spans="1:29" ht="12.75" x14ac:dyDescent="0.25">
      <c r="A42" s="54" t="s">
        <v>7</v>
      </c>
      <c r="B42" s="60" t="s">
        <v>88</v>
      </c>
      <c r="C42" s="61">
        <v>2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49"/>
      <c r="AB42" s="49"/>
      <c r="AC42" s="49"/>
    </row>
    <row r="43" spans="1:29" ht="12.75" x14ac:dyDescent="0.25">
      <c r="A43" s="54" t="s">
        <v>13</v>
      </c>
      <c r="B43" s="60" t="s">
        <v>104</v>
      </c>
      <c r="C43" s="61">
        <v>2</v>
      </c>
      <c r="D43" s="62" t="s">
        <v>149</v>
      </c>
      <c r="E43" s="62" t="s">
        <v>28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49"/>
      <c r="AB43" s="49"/>
      <c r="AC43" s="49"/>
    </row>
    <row r="44" spans="1:29" ht="12.75" x14ac:dyDescent="0.25">
      <c r="A44" s="54" t="s">
        <v>14</v>
      </c>
      <c r="B44" s="60" t="s">
        <v>97</v>
      </c>
      <c r="C44" s="61">
        <v>1</v>
      </c>
      <c r="D44" s="62" t="s">
        <v>119</v>
      </c>
      <c r="E44" s="62"/>
      <c r="F44" s="62"/>
      <c r="G44" s="62"/>
      <c r="H44" s="62"/>
      <c r="I44" s="62"/>
      <c r="J44" s="62"/>
      <c r="K44" s="62"/>
      <c r="L44" s="63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49"/>
      <c r="AB44" s="49"/>
      <c r="AC44" s="49"/>
    </row>
    <row r="45" spans="1:29" ht="12.75" x14ac:dyDescent="0.25">
      <c r="A45" s="54" t="s">
        <v>15</v>
      </c>
      <c r="B45" s="60" t="s">
        <v>29</v>
      </c>
      <c r="C45" s="61">
        <v>1</v>
      </c>
      <c r="D45" s="62" t="s">
        <v>132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49"/>
      <c r="AB45" s="49"/>
      <c r="AC45" s="49"/>
    </row>
    <row r="46" spans="1:29" ht="12.75" x14ac:dyDescent="0.25">
      <c r="A46" s="54" t="s">
        <v>16</v>
      </c>
      <c r="B46" s="60" t="s">
        <v>139</v>
      </c>
      <c r="C46" s="61">
        <v>1</v>
      </c>
      <c r="D46" s="62" t="s">
        <v>146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49"/>
      <c r="AB46" s="49"/>
      <c r="AC46" s="49"/>
    </row>
    <row r="47" spans="1:29" ht="12.75" x14ac:dyDescent="0.25">
      <c r="A47" s="54" t="s">
        <v>17</v>
      </c>
      <c r="B47" s="60" t="s">
        <v>148</v>
      </c>
      <c r="C47" s="61">
        <v>1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49"/>
      <c r="AB47" s="49"/>
      <c r="AC47" s="49"/>
    </row>
    <row r="48" spans="1:29" ht="12.75" x14ac:dyDescent="0.25">
      <c r="A48" s="54" t="s">
        <v>5</v>
      </c>
      <c r="B48" s="60" t="s">
        <v>87</v>
      </c>
      <c r="C48" s="61">
        <v>1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49"/>
      <c r="AB48" s="49"/>
      <c r="AC48" s="49"/>
    </row>
    <row r="49" spans="1:29" ht="12.75" x14ac:dyDescent="0.25">
      <c r="A49" s="54" t="s">
        <v>8</v>
      </c>
      <c r="B49" s="60" t="s">
        <v>27</v>
      </c>
      <c r="C49" s="61">
        <v>1</v>
      </c>
      <c r="D49" s="62" t="s">
        <v>106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49"/>
      <c r="AB49" s="49"/>
      <c r="AC49" s="49"/>
    </row>
    <row r="50" spans="1:29" x14ac:dyDescent="0.3">
      <c r="A50" s="54" t="s">
        <v>18</v>
      </c>
      <c r="B50" s="60" t="s">
        <v>25</v>
      </c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49"/>
      <c r="AB50" s="49"/>
      <c r="AC50" s="49"/>
    </row>
    <row r="51" spans="1:29" x14ac:dyDescent="0.3">
      <c r="A51" s="54" t="s">
        <v>9</v>
      </c>
      <c r="B51" s="60" t="s">
        <v>37</v>
      </c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49"/>
      <c r="AB51" s="49"/>
      <c r="AC51" s="49"/>
    </row>
    <row r="52" spans="1:29" x14ac:dyDescent="0.3">
      <c r="A52" s="48"/>
      <c r="B52" s="48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s="45" customFormat="1" x14ac:dyDescent="0.3">
      <c r="A53" s="59"/>
      <c r="B53" s="92" t="s">
        <v>9</v>
      </c>
      <c r="C53" s="93">
        <f>SUM(C31:C51)</f>
        <v>104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</row>
    <row r="55" spans="1:29" x14ac:dyDescent="0.3">
      <c r="A55" s="76" t="s">
        <v>57</v>
      </c>
      <c r="B55" s="77" t="s">
        <v>11</v>
      </c>
      <c r="C55" s="78">
        <f>SUM(C27+C53)</f>
        <v>183</v>
      </c>
    </row>
    <row r="58" spans="1:29" ht="14.4" x14ac:dyDescent="0.3">
      <c r="B58"/>
    </row>
    <row r="59" spans="1:29" ht="14.4" x14ac:dyDescent="0.3">
      <c r="B59"/>
    </row>
    <row r="60" spans="1:29" ht="14.4" x14ac:dyDescent="0.3">
      <c r="B60"/>
    </row>
    <row r="61" spans="1:29" ht="14.4" x14ac:dyDescent="0.3">
      <c r="B61"/>
    </row>
    <row r="62" spans="1:29" ht="14.4" x14ac:dyDescent="0.3">
      <c r="B62"/>
    </row>
    <row r="63" spans="1:29" ht="14.4" x14ac:dyDescent="0.3">
      <c r="B63"/>
    </row>
    <row r="64" spans="1:29" ht="14.4" x14ac:dyDescent="0.3">
      <c r="B64"/>
    </row>
    <row r="65" spans="2:2" ht="14.4" x14ac:dyDescent="0.3">
      <c r="B65"/>
    </row>
    <row r="66" spans="2:2" ht="14.4" x14ac:dyDescent="0.3">
      <c r="B66"/>
    </row>
    <row r="67" spans="2:2" ht="14.4" x14ac:dyDescent="0.3">
      <c r="B67"/>
    </row>
    <row r="68" spans="2:2" ht="14.4" x14ac:dyDescent="0.3">
      <c r="B68"/>
    </row>
  </sheetData>
  <sortState ref="B31:R49">
    <sortCondition descending="1" ref="C31:C4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100" t="s">
        <v>69</v>
      </c>
      <c r="B1" s="101"/>
      <c r="C1" s="105"/>
      <c r="D1" s="101"/>
      <c r="E1" s="101"/>
      <c r="F1" s="103"/>
    </row>
    <row r="2" spans="1:6" ht="12.75" x14ac:dyDescent="0.25">
      <c r="A2" s="8"/>
      <c r="B2" s="8"/>
      <c r="C2" s="16"/>
      <c r="D2" s="19"/>
    </row>
    <row r="3" spans="1:6" ht="12.75" x14ac:dyDescent="0.25">
      <c r="A3" s="64" t="s">
        <v>55</v>
      </c>
      <c r="B3" s="65"/>
      <c r="C3" s="94"/>
      <c r="D3" s="95"/>
      <c r="E3" s="67"/>
      <c r="F3" s="68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9" t="s">
        <v>37</v>
      </c>
      <c r="B5" s="59"/>
      <c r="C5" s="96"/>
      <c r="D5" s="96" t="s">
        <v>59</v>
      </c>
      <c r="E5" s="59" t="s">
        <v>60</v>
      </c>
      <c r="F5" s="59" t="s">
        <v>61</v>
      </c>
    </row>
    <row r="6" spans="1:6" s="24" customFormat="1" ht="12.75" x14ac:dyDescent="0.25">
      <c r="A6" s="54"/>
      <c r="B6" s="54"/>
      <c r="C6" s="39"/>
      <c r="D6" s="39"/>
      <c r="E6" s="54"/>
      <c r="F6" s="54"/>
    </row>
    <row r="7" spans="1:6" s="24" customFormat="1" ht="12.75" x14ac:dyDescent="0.25">
      <c r="A7" s="34"/>
      <c r="B7" s="34"/>
      <c r="C7" s="39"/>
      <c r="D7" s="40"/>
      <c r="E7" s="41"/>
      <c r="F7" s="41"/>
    </row>
    <row r="8" spans="1:6" ht="12" x14ac:dyDescent="0.2">
      <c r="A8" s="23"/>
      <c r="B8" s="23"/>
      <c r="C8" s="22"/>
      <c r="D8" s="22"/>
      <c r="E8" s="23"/>
      <c r="F8" s="23"/>
    </row>
    <row r="9" spans="1:6" ht="12.75" x14ac:dyDescent="0.25">
      <c r="A9" s="64" t="s">
        <v>56</v>
      </c>
      <c r="B9" s="65"/>
      <c r="C9" s="110"/>
      <c r="D9" s="96" t="s">
        <v>59</v>
      </c>
      <c r="E9" s="59" t="s">
        <v>60</v>
      </c>
      <c r="F9" s="59" t="s">
        <v>61</v>
      </c>
    </row>
    <row r="10" spans="1:6" s="46" customFormat="1" ht="12.75" x14ac:dyDescent="0.25">
      <c r="A10" s="54"/>
      <c r="B10" s="54"/>
      <c r="C10" s="39"/>
      <c r="D10" s="39"/>
      <c r="E10" s="54"/>
      <c r="F10" s="54"/>
    </row>
    <row r="11" spans="1:6" ht="12.75" x14ac:dyDescent="0.25">
      <c r="A11" s="34"/>
      <c r="B11" s="34"/>
      <c r="C11" s="39"/>
      <c r="D11" s="40"/>
      <c r="E11" s="41"/>
      <c r="F11" s="4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workbookViewId="0">
      <selection activeCell="A12" sqref="A12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100" t="s">
        <v>69</v>
      </c>
      <c r="B1" s="101"/>
      <c r="C1" s="102"/>
      <c r="D1" s="101"/>
      <c r="E1" s="101"/>
      <c r="F1" s="101"/>
      <c r="G1" s="101"/>
      <c r="H1" s="101"/>
      <c r="I1" s="101"/>
      <c r="J1" s="101"/>
      <c r="K1" s="10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71" t="s">
        <v>49</v>
      </c>
      <c r="B3" s="72"/>
      <c r="C3" s="73"/>
      <c r="D3" s="74"/>
      <c r="E3" s="74"/>
      <c r="F3" s="74"/>
      <c r="G3" s="74"/>
      <c r="H3" s="74"/>
      <c r="I3" s="74"/>
      <c r="J3" s="74"/>
      <c r="K3" s="7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2"/>
      <c r="B4" s="42"/>
      <c r="C4" s="18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9" s="25" customFormat="1" ht="12.75" x14ac:dyDescent="0.25">
      <c r="A5" s="79" t="s">
        <v>25</v>
      </c>
      <c r="B5" s="79" t="s">
        <v>4</v>
      </c>
      <c r="C5" s="80" t="s">
        <v>26</v>
      </c>
      <c r="D5" s="79" t="s">
        <v>27</v>
      </c>
      <c r="E5" s="79" t="s">
        <v>28</v>
      </c>
      <c r="F5" s="79" t="s">
        <v>29</v>
      </c>
      <c r="G5" s="79" t="s">
        <v>30</v>
      </c>
      <c r="H5" s="79"/>
      <c r="I5" s="79" t="s">
        <v>50</v>
      </c>
      <c r="J5" s="79" t="s">
        <v>51</v>
      </c>
      <c r="K5" s="79" t="s">
        <v>52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9" ht="12" x14ac:dyDescent="0.25">
      <c r="A6" s="58" t="s">
        <v>71</v>
      </c>
      <c r="B6" s="58" t="s">
        <v>131</v>
      </c>
      <c r="C6" s="114" t="s">
        <v>121</v>
      </c>
      <c r="D6" s="58" t="s">
        <v>122</v>
      </c>
      <c r="E6" s="58" t="s">
        <v>124</v>
      </c>
      <c r="F6" s="58"/>
      <c r="G6" s="58" t="s">
        <v>130</v>
      </c>
      <c r="H6" s="81"/>
      <c r="I6" s="44"/>
      <c r="J6" s="44"/>
      <c r="K6" s="4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9" ht="12" x14ac:dyDescent="0.25">
      <c r="A7" s="58" t="s">
        <v>174</v>
      </c>
      <c r="B7" s="58" t="s">
        <v>171</v>
      </c>
      <c r="C7" s="114"/>
      <c r="D7" s="58" t="s">
        <v>123</v>
      </c>
      <c r="E7" s="58" t="s">
        <v>125</v>
      </c>
      <c r="F7" s="58"/>
      <c r="G7" s="58" t="s">
        <v>176</v>
      </c>
      <c r="H7" s="81"/>
      <c r="I7" s="44"/>
      <c r="J7" s="44"/>
      <c r="K7" s="44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9" ht="12" x14ac:dyDescent="0.2">
      <c r="A8" s="58" t="s">
        <v>175</v>
      </c>
      <c r="B8" s="58" t="s">
        <v>172</v>
      </c>
      <c r="C8" s="114"/>
      <c r="D8" s="58" t="s">
        <v>173</v>
      </c>
      <c r="E8" s="58" t="s">
        <v>126</v>
      </c>
      <c r="F8" s="58"/>
      <c r="G8" s="58"/>
      <c r="H8" s="81"/>
      <c r="I8" s="44"/>
      <c r="J8" s="44"/>
      <c r="K8" s="44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9" ht="12" x14ac:dyDescent="0.2">
      <c r="A9" s="58"/>
      <c r="B9" s="58" t="s">
        <v>177</v>
      </c>
      <c r="C9" s="114"/>
      <c r="D9" s="58"/>
      <c r="E9" s="58" t="s">
        <v>127</v>
      </c>
      <c r="F9" s="58"/>
      <c r="G9" s="58"/>
      <c r="H9" s="81"/>
      <c r="I9" s="44"/>
      <c r="J9" s="44"/>
      <c r="K9" s="44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9" s="46" customFormat="1" ht="12" x14ac:dyDescent="0.2">
      <c r="A10" s="58"/>
      <c r="B10" s="58"/>
      <c r="C10" s="114"/>
      <c r="D10" s="58"/>
      <c r="E10" s="58" t="s">
        <v>128</v>
      </c>
      <c r="F10" s="58"/>
      <c r="G10" s="58"/>
      <c r="H10" s="81"/>
      <c r="I10" s="58"/>
      <c r="J10" s="58"/>
      <c r="K10" s="58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9" s="46" customFormat="1" ht="12" x14ac:dyDescent="0.2">
      <c r="A11" s="58"/>
      <c r="B11" s="58"/>
      <c r="C11" s="114"/>
      <c r="D11" s="58"/>
      <c r="E11" s="58" t="s">
        <v>129</v>
      </c>
      <c r="F11" s="58"/>
      <c r="G11" s="58"/>
      <c r="H11" s="81"/>
      <c r="I11" s="58"/>
      <c r="J11" s="58"/>
      <c r="K11" s="5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9" ht="12.75" x14ac:dyDescent="0.25">
      <c r="A12" s="42"/>
      <c r="B12" s="42"/>
      <c r="C12" s="18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9" ht="12.75" x14ac:dyDescent="0.25">
      <c r="A13" s="42"/>
      <c r="B13" s="42"/>
      <c r="C13" s="18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9" ht="12.75" x14ac:dyDescent="0.25">
      <c r="A14" s="42"/>
      <c r="B14" s="42"/>
      <c r="C14" s="18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9" ht="12.75" x14ac:dyDescent="0.25">
      <c r="A15" s="42"/>
      <c r="B15" s="42"/>
      <c r="C15" s="1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9" ht="12.75" x14ac:dyDescent="0.25">
      <c r="A16" s="42"/>
      <c r="B16" s="42"/>
      <c r="C16" s="1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2.75" x14ac:dyDescent="0.25">
      <c r="A17" s="42"/>
      <c r="B17" s="42"/>
      <c r="C17" s="18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2.75" x14ac:dyDescent="0.25">
      <c r="A18" s="42"/>
      <c r="B18" s="42"/>
      <c r="C18" s="18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2.75" x14ac:dyDescent="0.25">
      <c r="A19" s="42"/>
      <c r="B19" s="42"/>
      <c r="C19" s="18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x14ac:dyDescent="0.25">
      <c r="A20" s="42"/>
      <c r="B20" s="42"/>
      <c r="C20" s="18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2.75" x14ac:dyDescent="0.25">
      <c r="A21" s="42"/>
      <c r="B21" s="42"/>
      <c r="C21" s="18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x14ac:dyDescent="0.3">
      <c r="A22" s="42"/>
      <c r="B22" s="42"/>
      <c r="C22" s="18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x14ac:dyDescent="0.3">
      <c r="A23" s="42"/>
      <c r="B23" s="42"/>
      <c r="C23" s="18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x14ac:dyDescent="0.3">
      <c r="A24" s="42"/>
      <c r="B24" s="42"/>
      <c r="C24" s="18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x14ac:dyDescent="0.3">
      <c r="A25" s="42"/>
      <c r="B25" s="42"/>
      <c r="C25" s="1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x14ac:dyDescent="0.3">
      <c r="A26" s="42"/>
      <c r="B26" s="42"/>
      <c r="C26" s="1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x14ac:dyDescent="0.3">
      <c r="A27" s="42"/>
      <c r="B27" s="42"/>
      <c r="C27" s="1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x14ac:dyDescent="0.3">
      <c r="A28" s="42"/>
      <c r="B28" s="42"/>
      <c r="C28" s="18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x14ac:dyDescent="0.3">
      <c r="A29" s="42"/>
      <c r="B29" s="42"/>
      <c r="C29" s="18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x14ac:dyDescent="0.3">
      <c r="A30" s="42"/>
      <c r="B30" s="42"/>
      <c r="C30" s="1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x14ac:dyDescent="0.3">
      <c r="A31" s="42"/>
      <c r="B31" s="42"/>
      <c r="C31" s="1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x14ac:dyDescent="0.3">
      <c r="A32" s="42"/>
      <c r="B32" s="42"/>
      <c r="C32" s="1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x14ac:dyDescent="0.3">
      <c r="A33" s="42"/>
      <c r="B33" s="42"/>
      <c r="C33" s="18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3">
      <c r="A34" s="42"/>
      <c r="B34" s="42"/>
      <c r="C34" s="18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x14ac:dyDescent="0.3">
      <c r="A35" s="42"/>
      <c r="B35" s="42"/>
      <c r="C35" s="18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x14ac:dyDescent="0.3">
      <c r="A36" s="42"/>
      <c r="B36" s="42"/>
      <c r="C36" s="18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x14ac:dyDescent="0.3">
      <c r="A37" s="42"/>
      <c r="B37" s="42"/>
      <c r="C37" s="18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x14ac:dyDescent="0.3">
      <c r="A38" s="42"/>
      <c r="B38" s="42"/>
      <c r="C38" s="18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x14ac:dyDescent="0.3">
      <c r="A39" s="42"/>
      <c r="B39" s="42"/>
      <c r="C39" s="18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x14ac:dyDescent="0.3">
      <c r="A40" s="42"/>
      <c r="B40" s="42"/>
      <c r="C40" s="18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x14ac:dyDescent="0.3">
      <c r="A41" s="42"/>
      <c r="B41" s="42"/>
      <c r="C41" s="18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x14ac:dyDescent="0.3">
      <c r="A42" s="42"/>
      <c r="B42" s="42"/>
      <c r="C42" s="18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x14ac:dyDescent="0.3">
      <c r="A43" s="42"/>
      <c r="B43" s="42"/>
      <c r="C43" s="18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x14ac:dyDescent="0.3">
      <c r="A44" s="42"/>
      <c r="B44" s="42"/>
      <c r="C44" s="18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x14ac:dyDescent="0.3">
      <c r="A45" s="42"/>
      <c r="B45" s="42"/>
      <c r="C45" s="1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x14ac:dyDescent="0.3">
      <c r="A46" s="42"/>
      <c r="B46" s="42"/>
      <c r="C46" s="18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x14ac:dyDescent="0.3">
      <c r="A47" s="42"/>
      <c r="B47" s="42"/>
      <c r="C47" s="18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5" customFormat="1" ht="16.5" x14ac:dyDescent="0.3">
      <c r="A1" s="100" t="s">
        <v>68</v>
      </c>
      <c r="B1" s="101"/>
      <c r="C1" s="102"/>
      <c r="D1" s="101"/>
      <c r="E1" s="101"/>
      <c r="F1" s="103"/>
    </row>
    <row r="3" spans="1:6" ht="15" x14ac:dyDescent="0.25">
      <c r="A3" s="104" t="s">
        <v>62</v>
      </c>
      <c r="B3" s="101"/>
      <c r="C3" s="103"/>
    </row>
    <row r="4" spans="1:6" ht="15" x14ac:dyDescent="0.25">
      <c r="A4" s="84" t="s">
        <v>53</v>
      </c>
      <c r="B4" s="85"/>
      <c r="C4" s="88"/>
    </row>
    <row r="5" spans="1:6" ht="15" x14ac:dyDescent="0.25">
      <c r="A5" s="64" t="s">
        <v>54</v>
      </c>
      <c r="B5" s="65"/>
      <c r="C5" s="68"/>
    </row>
    <row r="6" spans="1:6" ht="15" x14ac:dyDescent="0.25">
      <c r="A6" s="71" t="s">
        <v>63</v>
      </c>
      <c r="B6" s="74"/>
      <c r="C6" s="75"/>
    </row>
    <row r="7" spans="1:6" ht="15" x14ac:dyDescent="0.25">
      <c r="A7" s="69" t="s">
        <v>58</v>
      </c>
      <c r="B7" s="70"/>
      <c r="C7" s="108"/>
    </row>
    <row r="8" spans="1:6" ht="15" x14ac:dyDescent="0.25">
      <c r="A8" s="111" t="s">
        <v>66</v>
      </c>
      <c r="B8" s="112"/>
      <c r="C8" s="113"/>
    </row>
    <row r="9" spans="1:6" ht="15" x14ac:dyDescent="0.25">
      <c r="A9" s="106" t="s">
        <v>67</v>
      </c>
      <c r="B9" s="107"/>
      <c r="C9" s="109"/>
    </row>
    <row r="11" spans="1:6" ht="15" x14ac:dyDescent="0.25">
      <c r="A11" s="115" t="s">
        <v>65</v>
      </c>
      <c r="B11" s="115"/>
      <c r="C11" s="115"/>
      <c r="D11" s="115"/>
      <c r="E11" s="115"/>
      <c r="F11" s="11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bridge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2014-06-09T10:20:18Z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