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F40" i="1" l="1"/>
  <c r="C50" i="18"/>
  <c r="C28" i="18"/>
  <c r="C52" i="18" l="1"/>
  <c r="C36" i="1" l="1"/>
  <c r="C27" i="1"/>
  <c r="C23" i="1"/>
  <c r="C16" i="1"/>
  <c r="G40" i="1" l="1"/>
  <c r="E40" i="1" l="1"/>
  <c r="C12" i="1" l="1"/>
  <c r="H40" i="1" l="1"/>
  <c r="C35" i="1"/>
  <c r="C34" i="12"/>
  <c r="C22" i="1" l="1"/>
  <c r="C11" i="1" l="1"/>
  <c r="C8" i="1" l="1"/>
  <c r="C33" i="1" l="1"/>
  <c r="C30" i="1"/>
  <c r="C32" i="1"/>
  <c r="C17" i="1"/>
  <c r="C26" i="1" l="1"/>
  <c r="C13" i="1"/>
  <c r="C25" i="1"/>
  <c r="C29" i="1"/>
  <c r="C10" i="1"/>
  <c r="C34" i="1"/>
  <c r="C28" i="1"/>
  <c r="C18" i="1"/>
  <c r="C20" i="1"/>
  <c r="C6" i="1"/>
  <c r="C24" i="1"/>
  <c r="C7" i="1"/>
  <c r="C9" i="1"/>
  <c r="C19" i="1"/>
  <c r="C21" i="1"/>
  <c r="C14" i="1"/>
  <c r="C15" i="1"/>
  <c r="C31" i="1"/>
  <c r="C40" i="1" l="1"/>
  <c r="C29" i="8" l="1"/>
  <c r="D40" i="1"/>
</calcChain>
</file>

<file path=xl/sharedStrings.xml><?xml version="1.0" encoding="utf-8"?>
<sst xmlns="http://schemas.openxmlformats.org/spreadsheetml/2006/main" count="438" uniqueCount="256">
  <si>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</si>
  <si>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</si>
  <si>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</si>
  <si>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</si>
  <si>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</si>
  <si>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</si>
  <si>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</si>
  <si>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</si>
  <si>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</si>
  <si>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</si>
  <si>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</si>
  <si>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</si>
  <si>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</si>
  <si>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</si>
  <si>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</si>
  <si>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</si>
  <si>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</si>
  <si>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</si>
  <si>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</si>
  <si>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</si>
  <si>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</si>
  <si>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</si>
  <si>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</si>
  <si>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</si>
  <si>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35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</si>
  <si>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</si>
  <si>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</si>
  <si>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</si>
  <si>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</si>
  <si>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</si>
  <si>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</si>
  <si>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</si>
  <si>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</si>
  <si>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</si>
  <si>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</si>
  <si>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</si>
  <si>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</si>
  <si>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</si>
  <si>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</si>
  <si>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</si>
  <si>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</si>
  <si>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</si>
  <si>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</si>
  <si>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</si>
  <si>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</si>
  <si>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</si>
  <si>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</si>
  <si>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</si>
  <si>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</si>
  <si>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</si>
  <si>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</si>
  <si>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</si>
  <si>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</si>
  <si>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</si>
  <si>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</si>
  <si>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</si>
  <si>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</si>
  <si>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</si>
  <si>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</si>
  <si>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</si>
  <si>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</si>
  <si>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</si>
  <si>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</si>
  <si>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</si>
  <si>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</si>
  <si>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</si>
  <si>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</si>
  <si>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</si>
  <si>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21</t>
  </si>
  <si>
    <t>bridge at Zürich, total 30 min.</t>
  </si>
  <si>
    <t>PL</t>
  </si>
  <si>
    <t>SK</t>
  </si>
  <si>
    <t>PP</t>
  </si>
  <si>
    <t>FG</t>
  </si>
  <si>
    <t>RST</t>
  </si>
  <si>
    <t>WOR</t>
  </si>
  <si>
    <t>WL</t>
  </si>
  <si>
    <t>WR</t>
  </si>
  <si>
    <t>WG</t>
  </si>
  <si>
    <t>WE</t>
  </si>
  <si>
    <t>PWR</t>
  </si>
  <si>
    <t>PZ</t>
  </si>
  <si>
    <t>GDA</t>
  </si>
  <si>
    <t>B(3)</t>
  </si>
  <si>
    <t>AM(2)</t>
  </si>
  <si>
    <t>DO(2)</t>
  </si>
  <si>
    <t>MA</t>
  </si>
  <si>
    <t>I</t>
  </si>
  <si>
    <t>F</t>
  </si>
  <si>
    <t>CZ</t>
  </si>
  <si>
    <t>S</t>
  </si>
  <si>
    <t>U</t>
  </si>
  <si>
    <t>B</t>
  </si>
  <si>
    <t>SLO</t>
  </si>
  <si>
    <t>LJ(2)</t>
  </si>
  <si>
    <t>CE</t>
  </si>
  <si>
    <t>NL</t>
  </si>
  <si>
    <t>H</t>
  </si>
  <si>
    <t>CO</t>
  </si>
  <si>
    <t>PA</t>
  </si>
  <si>
    <t>PB</t>
  </si>
  <si>
    <t>TR</t>
  </si>
  <si>
    <t>34(2)</t>
  </si>
  <si>
    <t>LT</t>
  </si>
  <si>
    <t>MK</t>
  </si>
  <si>
    <t>RO</t>
  </si>
  <si>
    <t>SM</t>
  </si>
  <si>
    <t>BL</t>
  </si>
  <si>
    <t>TS</t>
  </si>
  <si>
    <t>FL</t>
  </si>
  <si>
    <t>LV</t>
  </si>
  <si>
    <t>B(5)</t>
  </si>
  <si>
    <t>DO(4)</t>
  </si>
  <si>
    <t>BZ(3)</t>
  </si>
  <si>
    <t>FK(2)</t>
  </si>
  <si>
    <t>IL(2)</t>
  </si>
  <si>
    <t>W</t>
  </si>
  <si>
    <t>RE</t>
  </si>
  <si>
    <t>L</t>
  </si>
  <si>
    <t>G</t>
  </si>
  <si>
    <t>KO</t>
  </si>
  <si>
    <t>K</t>
  </si>
  <si>
    <t>TU</t>
  </si>
  <si>
    <t>WZ</t>
  </si>
  <si>
    <t>SE</t>
  </si>
  <si>
    <t>PE</t>
  </si>
  <si>
    <t>KP</t>
  </si>
  <si>
    <t>73</t>
  </si>
  <si>
    <t>AA</t>
  </si>
  <si>
    <t>TM</t>
  </si>
  <si>
    <t>P</t>
  </si>
  <si>
    <t>SRC</t>
  </si>
  <si>
    <t>PMI</t>
  </si>
  <si>
    <t>GB</t>
  </si>
  <si>
    <t>FHH</t>
  </si>
  <si>
    <t>RUS</t>
  </si>
  <si>
    <t>98</t>
  </si>
  <si>
    <t>E</t>
  </si>
  <si>
    <t>VŠ</t>
  </si>
  <si>
    <t>EST</t>
  </si>
  <si>
    <t>DK</t>
  </si>
  <si>
    <t>MD</t>
  </si>
  <si>
    <t>BY</t>
  </si>
  <si>
    <t>WU 165GD</t>
  </si>
  <si>
    <t>ČA 023-TH</t>
  </si>
  <si>
    <t>1</t>
  </si>
  <si>
    <t>CDBE 1-22</t>
  </si>
  <si>
    <t>Mercedes 525d</t>
  </si>
  <si>
    <t>22 = Austria</t>
  </si>
  <si>
    <t>Zürich-City</t>
  </si>
  <si>
    <t>2</t>
  </si>
  <si>
    <t>CDBE 1-31</t>
  </si>
  <si>
    <t>Volvo S80</t>
  </si>
  <si>
    <t>31 = Finland</t>
  </si>
  <si>
    <t>KV 043-RG</t>
  </si>
  <si>
    <t>WU 616FB</t>
  </si>
  <si>
    <t>KF 560A</t>
  </si>
  <si>
    <t>BIH</t>
  </si>
  <si>
    <t>SW 305AC</t>
  </si>
  <si>
    <t>KU 275VE</t>
  </si>
  <si>
    <t>AL 009-HO</t>
  </si>
  <si>
    <t>KT 206-DR</t>
  </si>
  <si>
    <t>68(4)</t>
  </si>
  <si>
    <t>08</t>
  </si>
  <si>
    <t>76</t>
  </si>
  <si>
    <t>94</t>
  </si>
  <si>
    <t>78</t>
  </si>
  <si>
    <t>90</t>
  </si>
  <si>
    <t>60</t>
  </si>
  <si>
    <t>BA(2)</t>
  </si>
  <si>
    <t>TN</t>
  </si>
  <si>
    <t>PD</t>
  </si>
  <si>
    <t>NR</t>
  </si>
  <si>
    <t>CA(2)</t>
  </si>
  <si>
    <t>AR</t>
  </si>
  <si>
    <t>GE</t>
  </si>
  <si>
    <t>MI</t>
  </si>
  <si>
    <t>W(4)</t>
  </si>
  <si>
    <t>DO(3)</t>
  </si>
  <si>
    <t>B(2)</t>
  </si>
  <si>
    <t>WU(2)</t>
  </si>
  <si>
    <t>LI</t>
  </si>
  <si>
    <t>SW</t>
  </si>
  <si>
    <t>KU</t>
  </si>
  <si>
    <t>BZ</t>
  </si>
  <si>
    <t>FK</t>
  </si>
  <si>
    <t>KB</t>
  </si>
  <si>
    <t>WI</t>
  </si>
  <si>
    <t>DMI</t>
  </si>
  <si>
    <t>RLU</t>
  </si>
  <si>
    <t>EL</t>
  </si>
  <si>
    <t>AF</t>
  </si>
  <si>
    <t>NJ</t>
  </si>
  <si>
    <t>TMG</t>
  </si>
  <si>
    <t>DGC</t>
  </si>
  <si>
    <t>JAB1</t>
  </si>
  <si>
    <t>KR(2)</t>
  </si>
  <si>
    <t>SG</t>
  </si>
  <si>
    <t>MS COUNT15</t>
  </si>
  <si>
    <t>TEMP</t>
  </si>
  <si>
    <t>KV</t>
  </si>
  <si>
    <t>AL</t>
  </si>
  <si>
    <t>VR</t>
  </si>
  <si>
    <t>JA</t>
  </si>
  <si>
    <t>T</t>
  </si>
  <si>
    <t>M(2)</t>
  </si>
  <si>
    <t>GL</t>
  </si>
  <si>
    <t>IS</t>
  </si>
  <si>
    <t>197</t>
  </si>
  <si>
    <t>12 (3 mc)</t>
  </si>
  <si>
    <t>ZS</t>
  </si>
  <si>
    <t>PCT</t>
  </si>
  <si>
    <t>KMY</t>
  </si>
  <si>
    <t>RZ</t>
  </si>
  <si>
    <t>KN</t>
  </si>
  <si>
    <t>CTR</t>
  </si>
  <si>
    <t>ZSZ</t>
  </si>
  <si>
    <t>PNT</t>
  </si>
  <si>
    <t>KT</t>
  </si>
  <si>
    <t>DB</t>
  </si>
  <si>
    <t>ES</t>
  </si>
  <si>
    <t>FGW</t>
  </si>
  <si>
    <t>WOT</t>
  </si>
  <si>
    <t>KLI</t>
  </si>
  <si>
    <t>SU</t>
  </si>
  <si>
    <t>ST</t>
  </si>
  <si>
    <t>TE</t>
  </si>
  <si>
    <t>L(4)</t>
  </si>
  <si>
    <t>SL</t>
  </si>
  <si>
    <t>LL</t>
  </si>
  <si>
    <t>GR</t>
  </si>
  <si>
    <t>WH</t>
  </si>
  <si>
    <t>WU</t>
  </si>
  <si>
    <t>M(3)</t>
  </si>
  <si>
    <t>U(2)</t>
  </si>
  <si>
    <t>S(2)</t>
  </si>
  <si>
    <t>C</t>
  </si>
  <si>
    <t>Z</t>
  </si>
  <si>
    <t>LJ</t>
  </si>
  <si>
    <t>BS</t>
  </si>
  <si>
    <t>VA</t>
  </si>
  <si>
    <t>C/C</t>
  </si>
  <si>
    <t>CA</t>
  </si>
  <si>
    <t>IL</t>
  </si>
  <si>
    <t>CJ</t>
  </si>
  <si>
    <t>CV</t>
  </si>
  <si>
    <t>MM</t>
  </si>
  <si>
    <t>EH</t>
  </si>
  <si>
    <t>BT</t>
  </si>
  <si>
    <t>42</t>
  </si>
  <si>
    <t>68</t>
  </si>
  <si>
    <t>TT</t>
  </si>
  <si>
    <t>ZV</t>
  </si>
  <si>
    <t>TO</t>
  </si>
  <si>
    <t>CK</t>
  </si>
  <si>
    <t>KT/ZG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</si>
</sst>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pane ySplit="5" topLeftCell="A6" activePane="bottomLeft" state="frozen"/>
      <selection pane="bottomLeft" activeCell="K16" sqref="K16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5" width="10.6640625" style="26" customWidth="1"/>
    <col min="6" max="6" width="10.6640625" style="45" customWidth="1"/>
    <col min="7" max="7" width="10.6640625" style="26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2" x14ac:dyDescent="0.35">
      <c r="A1" s="98" t="s">
        <v>68</v>
      </c>
      <c r="B1" s="99"/>
      <c r="C1" s="100"/>
      <c r="D1" s="99"/>
      <c r="E1" s="99"/>
      <c r="F1" s="99"/>
      <c r="G1" s="99"/>
      <c r="H1" s="101"/>
    </row>
    <row r="2" spans="1:8" x14ac:dyDescent="0.3">
      <c r="A2" s="8"/>
      <c r="B2" s="8"/>
      <c r="C2" s="9"/>
      <c r="D2" s="10"/>
      <c r="E2" s="33"/>
      <c r="F2" s="52"/>
      <c r="G2" s="33"/>
      <c r="H2" s="10"/>
    </row>
    <row r="3" spans="1:8" x14ac:dyDescent="0.3">
      <c r="A3" s="69" t="s">
        <v>63</v>
      </c>
      <c r="B3" s="70"/>
      <c r="C3" s="71"/>
      <c r="D3" s="72"/>
      <c r="E3" s="72"/>
      <c r="F3" s="72"/>
      <c r="G3" s="72"/>
      <c r="H3" s="73"/>
    </row>
    <row r="4" spans="1:8" x14ac:dyDescent="0.3">
      <c r="A4" s="8"/>
      <c r="B4" s="8"/>
      <c r="C4" s="9"/>
      <c r="D4" s="10"/>
      <c r="E4" s="33"/>
      <c r="F4" s="52"/>
      <c r="G4" s="33"/>
      <c r="H4" s="10"/>
    </row>
    <row r="5" spans="1:8" s="1" customFormat="1" x14ac:dyDescent="0.3">
      <c r="A5" s="74"/>
      <c r="B5" s="74"/>
      <c r="C5" s="78"/>
      <c r="D5" s="95" t="s">
        <v>43</v>
      </c>
      <c r="E5" s="57" t="s">
        <v>44</v>
      </c>
      <c r="F5" s="80" t="s">
        <v>45</v>
      </c>
      <c r="G5" s="57" t="s">
        <v>46</v>
      </c>
      <c r="H5" s="57" t="s">
        <v>47</v>
      </c>
    </row>
    <row r="6" spans="1:8" x14ac:dyDescent="0.3">
      <c r="A6" s="96">
        <v>1</v>
      </c>
      <c r="B6" s="53" t="s">
        <v>4</v>
      </c>
      <c r="C6" s="97">
        <f>SUM(D6:H6)</f>
        <v>60</v>
      </c>
      <c r="D6" s="37">
        <v>5</v>
      </c>
      <c r="E6" s="37">
        <v>19</v>
      </c>
      <c r="F6" s="55">
        <v>9</v>
      </c>
      <c r="G6" s="37">
        <v>27</v>
      </c>
      <c r="H6" s="15"/>
    </row>
    <row r="7" spans="1:8" x14ac:dyDescent="0.3">
      <c r="A7" s="11">
        <v>2</v>
      </c>
      <c r="B7" s="53" t="s">
        <v>87</v>
      </c>
      <c r="C7" s="13">
        <f>SUM(D7:H7)</f>
        <v>37</v>
      </c>
      <c r="D7" s="37">
        <v>10</v>
      </c>
      <c r="E7" s="37">
        <v>15</v>
      </c>
      <c r="F7" s="55">
        <v>4</v>
      </c>
      <c r="G7" s="37">
        <v>8</v>
      </c>
      <c r="H7" s="15"/>
    </row>
    <row r="8" spans="1:8" x14ac:dyDescent="0.3">
      <c r="A8" s="11">
        <v>3</v>
      </c>
      <c r="B8" s="53" t="s">
        <v>70</v>
      </c>
      <c r="C8" s="13">
        <f>SUM(D8:H8)</f>
        <v>32</v>
      </c>
      <c r="D8" s="37">
        <v>14</v>
      </c>
      <c r="E8" s="37">
        <v>4</v>
      </c>
      <c r="F8" s="55">
        <v>12</v>
      </c>
      <c r="G8" s="37">
        <v>2</v>
      </c>
      <c r="H8" s="15"/>
    </row>
    <row r="9" spans="1:8" x14ac:dyDescent="0.3">
      <c r="A9" s="11">
        <v>4</v>
      </c>
      <c r="B9" s="53" t="s">
        <v>88</v>
      </c>
      <c r="C9" s="13">
        <f>SUM(D9:H9)</f>
        <v>21</v>
      </c>
      <c r="D9" s="37">
        <v>2</v>
      </c>
      <c r="E9" s="37">
        <v>10</v>
      </c>
      <c r="F9" s="55">
        <v>2</v>
      </c>
      <c r="G9" s="37">
        <v>7</v>
      </c>
      <c r="H9" s="15"/>
    </row>
    <row r="10" spans="1:8" x14ac:dyDescent="0.3">
      <c r="A10" s="11">
        <v>5</v>
      </c>
      <c r="B10" s="53" t="s">
        <v>89</v>
      </c>
      <c r="C10" s="13">
        <f>SUM(D10:H10)</f>
        <v>18</v>
      </c>
      <c r="D10" s="37">
        <v>9</v>
      </c>
      <c r="E10" s="37">
        <v>5</v>
      </c>
      <c r="F10" s="55">
        <v>3</v>
      </c>
      <c r="G10" s="37">
        <v>1</v>
      </c>
      <c r="H10" s="15"/>
    </row>
    <row r="11" spans="1:8" x14ac:dyDescent="0.3">
      <c r="A11" s="11">
        <v>6</v>
      </c>
      <c r="B11" s="53" t="s">
        <v>96</v>
      </c>
      <c r="C11" s="13">
        <f>SUM(D11:H11)</f>
        <v>16</v>
      </c>
      <c r="D11" s="37">
        <v>8</v>
      </c>
      <c r="E11" s="37">
        <v>5</v>
      </c>
      <c r="F11" s="55">
        <v>3</v>
      </c>
      <c r="G11" s="37"/>
      <c r="H11" s="15"/>
    </row>
    <row r="12" spans="1:8" x14ac:dyDescent="0.3">
      <c r="A12" s="11">
        <v>7</v>
      </c>
      <c r="B12" s="53" t="s">
        <v>71</v>
      </c>
      <c r="C12" s="13">
        <f>SUM(D12:H12)</f>
        <v>15</v>
      </c>
      <c r="D12" s="37">
        <v>5</v>
      </c>
      <c r="E12" s="37">
        <v>8</v>
      </c>
      <c r="F12" s="55">
        <v>2</v>
      </c>
      <c r="G12" s="37"/>
      <c r="H12" s="15"/>
    </row>
    <row r="13" spans="1:8" x14ac:dyDescent="0.3">
      <c r="A13" s="11">
        <v>8</v>
      </c>
      <c r="B13" s="53" t="s">
        <v>109</v>
      </c>
      <c r="C13" s="13">
        <f>SUM(D13:H13)</f>
        <v>13</v>
      </c>
      <c r="D13" s="37"/>
      <c r="E13" s="37">
        <v>6</v>
      </c>
      <c r="F13" s="55">
        <v>2</v>
      </c>
      <c r="G13" s="37">
        <v>5</v>
      </c>
      <c r="H13" s="15"/>
    </row>
    <row r="14" spans="1:8" x14ac:dyDescent="0.3">
      <c r="A14" s="11">
        <v>9</v>
      </c>
      <c r="B14" s="53" t="s">
        <v>97</v>
      </c>
      <c r="C14" s="13">
        <f>SUM(D14:H14)</f>
        <v>12</v>
      </c>
      <c r="D14" s="37">
        <v>3</v>
      </c>
      <c r="E14" s="37">
        <v>4</v>
      </c>
      <c r="F14" s="55">
        <v>3</v>
      </c>
      <c r="G14" s="37">
        <v>2</v>
      </c>
      <c r="H14" s="15"/>
    </row>
    <row r="15" spans="1:8" x14ac:dyDescent="0.3">
      <c r="A15" s="11">
        <v>10</v>
      </c>
      <c r="B15" s="53" t="s">
        <v>105</v>
      </c>
      <c r="C15" s="13">
        <f>SUM(D15:H15)</f>
        <v>11</v>
      </c>
      <c r="D15" s="37">
        <v>5</v>
      </c>
      <c r="E15" s="37">
        <v>4</v>
      </c>
      <c r="F15" s="55">
        <v>1</v>
      </c>
      <c r="G15" s="37">
        <v>1</v>
      </c>
      <c r="H15" s="15"/>
    </row>
    <row r="16" spans="1:8" x14ac:dyDescent="0.3">
      <c r="A16" s="11">
        <v>11</v>
      </c>
      <c r="B16" s="53" t="s">
        <v>93</v>
      </c>
      <c r="C16" s="13">
        <f>SUM(D16:H16)</f>
        <v>11</v>
      </c>
      <c r="D16" s="37">
        <v>3</v>
      </c>
      <c r="E16" s="37">
        <v>4</v>
      </c>
      <c r="F16" s="55">
        <v>3</v>
      </c>
      <c r="G16" s="37">
        <v>1</v>
      </c>
      <c r="H16" s="15"/>
    </row>
    <row r="17" spans="1:8" x14ac:dyDescent="0.3">
      <c r="A17" s="11">
        <v>12</v>
      </c>
      <c r="B17" s="53" t="s">
        <v>27</v>
      </c>
      <c r="C17" s="13">
        <f>SUM(D17:H17)</f>
        <v>9</v>
      </c>
      <c r="D17" s="37">
        <v>4</v>
      </c>
      <c r="E17" s="37">
        <v>2</v>
      </c>
      <c r="F17" s="55">
        <v>3</v>
      </c>
      <c r="G17" s="37"/>
      <c r="H17" s="15"/>
    </row>
    <row r="18" spans="1:8" x14ac:dyDescent="0.3">
      <c r="A18" s="11">
        <v>13</v>
      </c>
      <c r="B18" s="53" t="s">
        <v>133</v>
      </c>
      <c r="C18" s="13">
        <f>SUM(D18:H18)</f>
        <v>8</v>
      </c>
      <c r="D18" s="37">
        <v>2</v>
      </c>
      <c r="E18" s="37">
        <v>5</v>
      </c>
      <c r="F18" s="55"/>
      <c r="G18" s="37">
        <v>1</v>
      </c>
      <c r="H18" s="15"/>
    </row>
    <row r="19" spans="1:8" x14ac:dyDescent="0.3">
      <c r="A19" s="11">
        <v>14</v>
      </c>
      <c r="B19" s="53" t="s">
        <v>103</v>
      </c>
      <c r="C19" s="13">
        <f>SUM(D19:H19)</f>
        <v>7</v>
      </c>
      <c r="D19" s="37">
        <v>2</v>
      </c>
      <c r="E19" s="37">
        <v>2</v>
      </c>
      <c r="F19" s="55">
        <v>3</v>
      </c>
      <c r="G19" s="37"/>
      <c r="H19" s="15"/>
    </row>
    <row r="20" spans="1:8" x14ac:dyDescent="0.3">
      <c r="A20" s="11">
        <v>15</v>
      </c>
      <c r="B20" s="53" t="s">
        <v>92</v>
      </c>
      <c r="C20" s="13">
        <f>SUM(D20:H20)</f>
        <v>6</v>
      </c>
      <c r="D20" s="37">
        <v>1</v>
      </c>
      <c r="E20" s="37">
        <v>1</v>
      </c>
      <c r="F20" s="55">
        <v>2</v>
      </c>
      <c r="G20" s="37">
        <v>2</v>
      </c>
      <c r="H20" s="15"/>
    </row>
    <row r="21" spans="1:8" x14ac:dyDescent="0.3">
      <c r="A21" s="11">
        <v>16</v>
      </c>
      <c r="B21" s="53" t="s">
        <v>137</v>
      </c>
      <c r="C21" s="13">
        <f>SUM(D21:H21)</f>
        <v>6</v>
      </c>
      <c r="D21" s="37">
        <v>2</v>
      </c>
      <c r="E21" s="37">
        <v>2</v>
      </c>
      <c r="F21" s="55"/>
      <c r="G21" s="37">
        <v>2</v>
      </c>
      <c r="H21" s="15"/>
    </row>
    <row r="22" spans="1:8" x14ac:dyDescent="0.3">
      <c r="A22" s="11">
        <v>17</v>
      </c>
      <c r="B22" s="53" t="s">
        <v>104</v>
      </c>
      <c r="C22" s="13">
        <f>SUM(D22:H22)</f>
        <v>6</v>
      </c>
      <c r="D22" s="37">
        <v>5</v>
      </c>
      <c r="E22" s="37"/>
      <c r="F22" s="55">
        <v>1</v>
      </c>
      <c r="G22" s="37"/>
      <c r="H22" s="15"/>
    </row>
    <row r="23" spans="1:8" x14ac:dyDescent="0.3">
      <c r="A23" s="11">
        <v>18</v>
      </c>
      <c r="B23" s="53" t="s">
        <v>30</v>
      </c>
      <c r="C23" s="13">
        <f>SUM(D23:H23)</f>
        <v>6</v>
      </c>
      <c r="D23" s="37">
        <v>1</v>
      </c>
      <c r="E23" s="37">
        <v>4</v>
      </c>
      <c r="F23" s="55"/>
      <c r="G23" s="37">
        <v>1</v>
      </c>
      <c r="H23" s="15"/>
    </row>
    <row r="24" spans="1:8" x14ac:dyDescent="0.3">
      <c r="A24" s="11">
        <v>19</v>
      </c>
      <c r="B24" s="58" t="s">
        <v>135</v>
      </c>
      <c r="C24" s="13">
        <f>SUM(D24:H24)</f>
        <v>5</v>
      </c>
      <c r="D24" s="37"/>
      <c r="E24" s="37">
        <v>4</v>
      </c>
      <c r="F24" s="55"/>
      <c r="G24" s="37">
        <v>1</v>
      </c>
      <c r="H24" s="15"/>
    </row>
    <row r="25" spans="1:8" x14ac:dyDescent="0.3">
      <c r="A25" s="11">
        <v>20</v>
      </c>
      <c r="B25" s="53" t="s">
        <v>130</v>
      </c>
      <c r="C25" s="13">
        <f>SUM(D25:H25)</f>
        <v>4</v>
      </c>
      <c r="D25" s="37">
        <v>4</v>
      </c>
      <c r="E25" s="37"/>
      <c r="F25" s="55"/>
      <c r="G25" s="37"/>
      <c r="H25" s="15"/>
    </row>
    <row r="26" spans="1:8" x14ac:dyDescent="0.3">
      <c r="A26" s="11">
        <v>21</v>
      </c>
      <c r="B26" s="53" t="s">
        <v>90</v>
      </c>
      <c r="C26" s="13">
        <f>SUM(D26:H26)</f>
        <v>4</v>
      </c>
      <c r="D26" s="37">
        <v>2</v>
      </c>
      <c r="E26" s="37"/>
      <c r="F26" s="55">
        <v>2</v>
      </c>
      <c r="G26" s="37"/>
      <c r="H26" s="15"/>
    </row>
    <row r="27" spans="1:8" x14ac:dyDescent="0.3">
      <c r="A27" s="11" t="s">
        <v>0</v>
      </c>
      <c r="B27" s="53" t="s">
        <v>101</v>
      </c>
      <c r="C27" s="13">
        <f>SUM(D27:H27)</f>
        <v>4</v>
      </c>
      <c r="D27" s="37">
        <v>2</v>
      </c>
      <c r="E27" s="37"/>
      <c r="F27" s="55">
        <v>2</v>
      </c>
      <c r="G27" s="37"/>
      <c r="H27" s="15"/>
    </row>
    <row r="28" spans="1:8" x14ac:dyDescent="0.3">
      <c r="A28" s="11" t="s">
        <v>1</v>
      </c>
      <c r="B28" s="53" t="s">
        <v>140</v>
      </c>
      <c r="C28" s="13">
        <f>SUM(D28:H28)</f>
        <v>3</v>
      </c>
      <c r="D28" s="37">
        <v>3</v>
      </c>
      <c r="E28" s="37"/>
      <c r="F28" s="55"/>
      <c r="G28" s="37"/>
      <c r="H28" s="15"/>
    </row>
    <row r="29" spans="1:8" x14ac:dyDescent="0.3">
      <c r="A29" s="11" t="s">
        <v>2</v>
      </c>
      <c r="B29" s="53" t="s">
        <v>139</v>
      </c>
      <c r="C29" s="13">
        <f>SUM(D29:H29)</f>
        <v>3</v>
      </c>
      <c r="D29" s="37">
        <v>2</v>
      </c>
      <c r="E29" s="37">
        <v>1</v>
      </c>
      <c r="F29" s="55"/>
      <c r="G29" s="37"/>
      <c r="H29" s="15"/>
    </row>
    <row r="30" spans="1:8" x14ac:dyDescent="0.3">
      <c r="A30" s="11" t="s">
        <v>3</v>
      </c>
      <c r="B30" s="53" t="s">
        <v>110</v>
      </c>
      <c r="C30" s="13">
        <f>SUM(D30:H30)</f>
        <v>3</v>
      </c>
      <c r="D30" s="37">
        <v>2</v>
      </c>
      <c r="E30" s="37"/>
      <c r="F30" s="55">
        <v>1</v>
      </c>
      <c r="G30" s="37"/>
      <c r="H30" s="15"/>
    </row>
    <row r="31" spans="1:8" x14ac:dyDescent="0.3">
      <c r="A31" s="11" t="s">
        <v>10</v>
      </c>
      <c r="B31" s="53" t="s">
        <v>157</v>
      </c>
      <c r="C31" s="13">
        <f>SUM(D31:H31)</f>
        <v>2</v>
      </c>
      <c r="D31" s="37"/>
      <c r="E31" s="37">
        <v>2</v>
      </c>
      <c r="F31" s="55"/>
      <c r="G31" s="37"/>
      <c r="H31" s="15"/>
    </row>
    <row r="32" spans="1:8" x14ac:dyDescent="0.3">
      <c r="A32" s="11" t="s">
        <v>11</v>
      </c>
      <c r="B32" s="53" t="s">
        <v>28</v>
      </c>
      <c r="C32" s="13">
        <f>SUM(D32:H32)</f>
        <v>2</v>
      </c>
      <c r="D32" s="37">
        <v>2</v>
      </c>
      <c r="E32" s="37"/>
      <c r="F32" s="55"/>
      <c r="G32" s="37"/>
      <c r="H32" s="15"/>
    </row>
    <row r="33" spans="1:8" s="26" customFormat="1" x14ac:dyDescent="0.3">
      <c r="A33" s="34" t="s">
        <v>12</v>
      </c>
      <c r="B33" s="53" t="s">
        <v>142</v>
      </c>
      <c r="C33" s="36">
        <f>SUM(D33:H33)</f>
        <v>1</v>
      </c>
      <c r="D33" s="37">
        <v>1</v>
      </c>
      <c r="E33" s="37"/>
      <c r="F33" s="55"/>
      <c r="G33" s="37"/>
      <c r="H33" s="37"/>
    </row>
    <row r="34" spans="1:8" s="26" customFormat="1" x14ac:dyDescent="0.3">
      <c r="A34" s="34" t="s">
        <v>19</v>
      </c>
      <c r="B34" s="53" t="s">
        <v>118</v>
      </c>
      <c r="C34" s="36">
        <f>SUM(D34:H34)</f>
        <v>1</v>
      </c>
      <c r="D34" s="37"/>
      <c r="E34" s="37">
        <v>1</v>
      </c>
      <c r="F34" s="55"/>
      <c r="G34" s="37"/>
      <c r="H34" s="37"/>
    </row>
    <row r="35" spans="1:8" s="26" customFormat="1" x14ac:dyDescent="0.3">
      <c r="A35" s="34" t="s">
        <v>20</v>
      </c>
      <c r="B35" s="53" t="s">
        <v>141</v>
      </c>
      <c r="C35" s="36">
        <f>SUM(D35:H35)</f>
        <v>1</v>
      </c>
      <c r="D35" s="37">
        <v>1</v>
      </c>
      <c r="E35" s="37"/>
      <c r="F35" s="55"/>
      <c r="G35" s="37"/>
      <c r="H35" s="37"/>
    </row>
    <row r="36" spans="1:8" s="26" customFormat="1" x14ac:dyDescent="0.3">
      <c r="A36" s="34" t="s">
        <v>21</v>
      </c>
      <c r="B36" s="58" t="s">
        <v>29</v>
      </c>
      <c r="C36" s="36">
        <f>SUM(D36:H36)</f>
        <v>1</v>
      </c>
      <c r="D36" s="37"/>
      <c r="E36" s="37"/>
      <c r="F36" s="55"/>
      <c r="G36" s="37">
        <v>1</v>
      </c>
      <c r="H36" s="37"/>
    </row>
    <row r="37" spans="1:8" s="26" customFormat="1" x14ac:dyDescent="0.3">
      <c r="A37" s="34" t="s">
        <v>22</v>
      </c>
      <c r="B37" s="58" t="s">
        <v>25</v>
      </c>
      <c r="C37" s="36"/>
      <c r="D37" s="37"/>
      <c r="E37" s="37"/>
      <c r="F37" s="55"/>
      <c r="G37" s="37"/>
      <c r="H37" s="37"/>
    </row>
    <row r="38" spans="1:8" s="26" customFormat="1" x14ac:dyDescent="0.3">
      <c r="A38" s="34" t="s">
        <v>23</v>
      </c>
      <c r="B38" s="58" t="s">
        <v>37</v>
      </c>
      <c r="C38" s="36"/>
      <c r="D38" s="37"/>
      <c r="E38" s="37"/>
      <c r="F38" s="55"/>
      <c r="G38" s="37"/>
      <c r="H38" s="37">
        <v>2</v>
      </c>
    </row>
    <row r="39" spans="1:8" x14ac:dyDescent="0.3">
      <c r="A39" s="5"/>
      <c r="B39" s="5"/>
      <c r="C39" s="7"/>
      <c r="D39" s="6"/>
      <c r="E39" s="29"/>
      <c r="F39" s="48"/>
      <c r="G39" s="29"/>
      <c r="H39" s="14"/>
    </row>
    <row r="40" spans="1:8" s="1" customFormat="1" x14ac:dyDescent="0.3">
      <c r="A40" s="74"/>
      <c r="B40" s="75"/>
      <c r="C40" s="76">
        <f>SUM(C6:C39)</f>
        <v>328</v>
      </c>
      <c r="D40" s="81">
        <f>SUM(D6:D38)</f>
        <v>100</v>
      </c>
      <c r="E40" s="89">
        <f>SUM(E6:E38)</f>
        <v>108</v>
      </c>
      <c r="F40" s="81">
        <f>SUM(F6:F38)</f>
        <v>58</v>
      </c>
      <c r="G40" s="89">
        <f>SUM(G6:G38)</f>
        <v>62</v>
      </c>
      <c r="H40" s="89">
        <f>SUM(H6:H38)</f>
        <v>2</v>
      </c>
    </row>
    <row r="41" spans="1:8" x14ac:dyDescent="0.3">
      <c r="A41" s="74"/>
      <c r="B41" s="75" t="s">
        <v>23</v>
      </c>
      <c r="C41" s="76"/>
      <c r="D41" s="81">
        <v>28</v>
      </c>
      <c r="E41" s="89">
        <v>23</v>
      </c>
      <c r="F41" s="81">
        <v>20</v>
      </c>
      <c r="G41" s="89">
        <v>17</v>
      </c>
      <c r="H41" s="89">
        <v>1</v>
      </c>
    </row>
    <row r="45" spans="1:8" ht="14.4" x14ac:dyDescent="0.3">
      <c r="B45"/>
    </row>
    <row r="46" spans="1:8" ht="14.4" x14ac:dyDescent="0.3">
      <c r="B46"/>
    </row>
    <row r="47" spans="1:8" ht="14.4" x14ac:dyDescent="0.3">
      <c r="B47"/>
    </row>
    <row r="48" spans="1:8" ht="14.4" x14ac:dyDescent="0.3">
      <c r="B48"/>
    </row>
    <row r="49" spans="2:2" ht="14.4" x14ac:dyDescent="0.3">
      <c r="B49"/>
    </row>
    <row r="50" spans="2:2" ht="14.4" x14ac:dyDescent="0.3">
      <c r="B50"/>
    </row>
    <row r="51" spans="2:2" ht="14.4" x14ac:dyDescent="0.3">
      <c r="B51"/>
    </row>
    <row r="52" spans="2:2" ht="14.4" x14ac:dyDescent="0.3">
      <c r="B52"/>
    </row>
    <row r="53" spans="2:2" ht="14.4" x14ac:dyDescent="0.3">
      <c r="B53"/>
    </row>
    <row r="54" spans="2:2" ht="14.4" x14ac:dyDescent="0.3">
      <c r="B54"/>
    </row>
    <row r="55" spans="2:2" ht="14.4" x14ac:dyDescent="0.3">
      <c r="B55"/>
    </row>
    <row r="56" spans="2:2" ht="14.4" x14ac:dyDescent="0.3">
      <c r="B56"/>
    </row>
    <row r="57" spans="2:2" ht="14.4" x14ac:dyDescent="0.3">
      <c r="B57"/>
    </row>
    <row r="58" spans="2:2" ht="14.4" x14ac:dyDescent="0.3">
      <c r="B58"/>
    </row>
    <row r="59" spans="2:2" ht="14.4" x14ac:dyDescent="0.3">
      <c r="B59"/>
    </row>
    <row r="60" spans="2:2" ht="14.4" x14ac:dyDescent="0.3">
      <c r="B60"/>
    </row>
    <row r="61" spans="2:2" ht="14.4" x14ac:dyDescent="0.3">
      <c r="B61"/>
    </row>
    <row r="62" spans="2:2" ht="14.4" x14ac:dyDescent="0.3">
      <c r="B62"/>
    </row>
    <row r="63" spans="2:2" ht="14.4" x14ac:dyDescent="0.3">
      <c r="B63"/>
    </row>
    <row r="64" spans="2:2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  <row r="69" spans="2:2" ht="14.4" x14ac:dyDescent="0.3">
      <c r="B69"/>
    </row>
    <row r="70" spans="2:2" ht="14.4" x14ac:dyDescent="0.3">
      <c r="B70"/>
    </row>
    <row r="71" spans="2:2" ht="14.4" x14ac:dyDescent="0.3">
      <c r="B71"/>
    </row>
    <row r="72" spans="2:2" ht="14.4" x14ac:dyDescent="0.3">
      <c r="B72"/>
    </row>
    <row r="73" spans="2:2" ht="14.4" x14ac:dyDescent="0.3">
      <c r="B73"/>
    </row>
    <row r="74" spans="2:2" ht="14.4" x14ac:dyDescent="0.3">
      <c r="B74"/>
    </row>
    <row r="75" spans="2:2" ht="14.4" x14ac:dyDescent="0.3">
      <c r="B75"/>
    </row>
    <row r="76" spans="2:2" ht="14.4" x14ac:dyDescent="0.3">
      <c r="B76"/>
    </row>
    <row r="77" spans="2:2" ht="14.4" x14ac:dyDescent="0.3">
      <c r="B77"/>
    </row>
    <row r="78" spans="2:2" ht="14.4" x14ac:dyDescent="0.3">
      <c r="B78"/>
    </row>
    <row r="79" spans="2:2" ht="14.4" x14ac:dyDescent="0.3">
      <c r="B79"/>
    </row>
    <row r="80" spans="2:2" ht="14.4" x14ac:dyDescent="0.3">
      <c r="B80"/>
    </row>
    <row r="81" spans="2:2" ht="14.4" x14ac:dyDescent="0.3">
      <c r="B81"/>
    </row>
    <row r="82" spans="2:2" ht="14.4" x14ac:dyDescent="0.3">
      <c r="B82"/>
    </row>
    <row r="83" spans="2:2" ht="14.4" x14ac:dyDescent="0.3">
      <c r="B83"/>
    </row>
    <row r="84" spans="2:2" ht="14.4" x14ac:dyDescent="0.3">
      <c r="B84"/>
    </row>
    <row r="85" spans="2:2" ht="14.4" x14ac:dyDescent="0.3">
      <c r="B85"/>
    </row>
    <row r="86" spans="2:2" ht="14.4" x14ac:dyDescent="0.3">
      <c r="B86"/>
    </row>
    <row r="87" spans="2:2" ht="14.4" x14ac:dyDescent="0.3">
      <c r="B87"/>
    </row>
    <row r="88" spans="2:2" ht="14.4" x14ac:dyDescent="0.3">
      <c r="B88"/>
    </row>
    <row r="89" spans="2:2" ht="14.4" x14ac:dyDescent="0.3">
      <c r="B89"/>
    </row>
    <row r="90" spans="2:2" ht="14.4" x14ac:dyDescent="0.3">
      <c r="B90"/>
    </row>
    <row r="91" spans="2:2" ht="14.4" x14ac:dyDescent="0.3">
      <c r="B91"/>
    </row>
    <row r="92" spans="2:2" ht="14.4" x14ac:dyDescent="0.3">
      <c r="B92"/>
    </row>
    <row r="93" spans="2:2" ht="14.4" x14ac:dyDescent="0.3">
      <c r="B93"/>
    </row>
    <row r="94" spans="2:2" ht="14.4" x14ac:dyDescent="0.3">
      <c r="B94"/>
    </row>
    <row r="95" spans="2:2" ht="14.4" x14ac:dyDescent="0.3">
      <c r="B95"/>
    </row>
    <row r="96" spans="2:2" ht="14.4" x14ac:dyDescent="0.3">
      <c r="B96"/>
    </row>
  </sheetData>
  <sortState ref="B6:H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8" t="s">
        <v>68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2" t="s">
        <v>42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75" x14ac:dyDescent="0.25">
      <c r="A5" s="34">
        <v>1</v>
      </c>
      <c r="B5" s="34" t="s">
        <v>70</v>
      </c>
      <c r="C5" s="35">
        <v>14</v>
      </c>
      <c r="D5" s="29" t="s">
        <v>210</v>
      </c>
      <c r="E5" s="29" t="s">
        <v>211</v>
      </c>
      <c r="F5" s="29" t="s">
        <v>212</v>
      </c>
      <c r="G5" s="29" t="s">
        <v>213</v>
      </c>
      <c r="H5" s="29" t="s">
        <v>214</v>
      </c>
      <c r="I5" s="29" t="s">
        <v>215</v>
      </c>
      <c r="J5" s="29" t="s">
        <v>216</v>
      </c>
      <c r="K5" s="29" t="s">
        <v>217</v>
      </c>
      <c r="L5" s="29" t="s">
        <v>218</v>
      </c>
      <c r="M5" s="29" t="s">
        <v>219</v>
      </c>
      <c r="N5" s="29" t="s">
        <v>220</v>
      </c>
      <c r="O5" s="29" t="s">
        <v>221</v>
      </c>
      <c r="P5" s="29" t="s">
        <v>222</v>
      </c>
      <c r="Q5" s="29" t="s">
        <v>223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87</v>
      </c>
      <c r="C6" s="35">
        <v>10</v>
      </c>
      <c r="D6" s="29" t="s">
        <v>239</v>
      </c>
      <c r="E6" s="29" t="s">
        <v>240</v>
      </c>
      <c r="F6" s="29" t="s">
        <v>98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89</v>
      </c>
      <c r="C7" s="35">
        <v>9</v>
      </c>
      <c r="D7" s="29" t="s">
        <v>233</v>
      </c>
      <c r="E7" s="29" t="s">
        <v>234</v>
      </c>
      <c r="F7" s="29" t="s">
        <v>235</v>
      </c>
      <c r="G7" s="29" t="s">
        <v>236</v>
      </c>
      <c r="H7" s="29" t="s">
        <v>237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96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104</v>
      </c>
      <c r="C9" s="35">
        <v>5</v>
      </c>
      <c r="D9" s="29" t="s">
        <v>224</v>
      </c>
      <c r="E9" s="29" t="s">
        <v>225</v>
      </c>
      <c r="F9" s="29" t="s">
        <v>226</v>
      </c>
      <c r="G9" s="29" t="s">
        <v>183</v>
      </c>
      <c r="H9" s="29" t="s">
        <v>71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4</v>
      </c>
      <c r="C10" s="35">
        <v>5</v>
      </c>
      <c r="D10" s="29" t="s">
        <v>228</v>
      </c>
      <c r="E10" s="29" t="s">
        <v>229</v>
      </c>
      <c r="F10" s="29" t="s">
        <v>76</v>
      </c>
      <c r="G10" s="29" t="s">
        <v>79</v>
      </c>
      <c r="H10" s="29" t="s">
        <v>230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105</v>
      </c>
      <c r="C11" s="35">
        <v>5</v>
      </c>
      <c r="D11" s="29" t="s">
        <v>174</v>
      </c>
      <c r="E11" s="29" t="s">
        <v>243</v>
      </c>
      <c r="F11" s="29" t="s">
        <v>244</v>
      </c>
      <c r="G11" s="29" t="s">
        <v>245</v>
      </c>
      <c r="H11" s="29" t="s">
        <v>246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71</v>
      </c>
      <c r="C12" s="35">
        <v>5</v>
      </c>
      <c r="D12" s="29" t="s">
        <v>251</v>
      </c>
      <c r="E12" s="29" t="s">
        <v>252</v>
      </c>
      <c r="F12" s="29" t="s">
        <v>253</v>
      </c>
      <c r="G12" s="29" t="s">
        <v>239</v>
      </c>
      <c r="H12" s="29" t="s">
        <v>176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130</v>
      </c>
      <c r="C13" s="35">
        <v>4</v>
      </c>
      <c r="D13" s="29" t="s">
        <v>227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27</v>
      </c>
      <c r="C14" s="35">
        <v>4</v>
      </c>
      <c r="D14" s="29" t="s">
        <v>247</v>
      </c>
      <c r="E14" s="29" t="s">
        <v>248</v>
      </c>
      <c r="F14" s="29" t="s">
        <v>242</v>
      </c>
      <c r="G14" s="29" t="s">
        <v>92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93</v>
      </c>
      <c r="C15" s="35">
        <v>3</v>
      </c>
      <c r="D15" s="29" t="s">
        <v>196</v>
      </c>
      <c r="E15" s="29" t="s">
        <v>238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>
        <v>12</v>
      </c>
      <c r="B16" s="34" t="s">
        <v>97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>
        <v>13</v>
      </c>
      <c r="B17" s="34" t="s">
        <v>140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>
        <v>14</v>
      </c>
      <c r="B18" s="34" t="s">
        <v>133</v>
      </c>
      <c r="C18" s="35">
        <v>2</v>
      </c>
      <c r="D18" s="29" t="s">
        <v>231</v>
      </c>
      <c r="E18" s="29" t="s">
        <v>232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>
        <v>15</v>
      </c>
      <c r="B19" s="34" t="s">
        <v>90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>
        <v>16</v>
      </c>
      <c r="B20" s="34" t="s">
        <v>101</v>
      </c>
      <c r="C20" s="35">
        <v>2</v>
      </c>
      <c r="D20" s="29" t="s">
        <v>11</v>
      </c>
      <c r="E20" s="29" t="s">
        <v>24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>
        <v>17</v>
      </c>
      <c r="B21" s="34" t="s">
        <v>110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88</v>
      </c>
      <c r="C22" s="35">
        <v>2</v>
      </c>
      <c r="D22" s="29" t="s">
        <v>249</v>
      </c>
      <c r="E22" s="29" t="s">
        <v>250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103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137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28</v>
      </c>
      <c r="C25" s="35">
        <v>2</v>
      </c>
      <c r="D25" s="29" t="s">
        <v>254</v>
      </c>
      <c r="E25" s="29" t="s">
        <v>255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139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34" t="s">
        <v>1</v>
      </c>
      <c r="B27" s="34" t="s">
        <v>142</v>
      </c>
      <c r="C27" s="35">
        <v>1</v>
      </c>
      <c r="D27" s="29" t="s">
        <v>34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34" t="s">
        <v>2</v>
      </c>
      <c r="B28" s="34" t="s">
        <v>141</v>
      </c>
      <c r="C28" s="35">
        <v>1</v>
      </c>
      <c r="D28" s="29" t="s">
        <v>241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75" x14ac:dyDescent="0.25">
      <c r="A29" s="34" t="s">
        <v>3</v>
      </c>
      <c r="B29" s="34" t="s">
        <v>30</v>
      </c>
      <c r="C29" s="35">
        <v>1</v>
      </c>
      <c r="D29" s="29" t="s">
        <v>242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75" x14ac:dyDescent="0.25">
      <c r="A30" s="34" t="s">
        <v>10</v>
      </c>
      <c r="B30" s="34" t="s">
        <v>92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34" t="s">
        <v>11</v>
      </c>
      <c r="B31" s="34" t="s">
        <v>25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x14ac:dyDescent="0.25">
      <c r="A32" s="34" t="s">
        <v>12</v>
      </c>
      <c r="B32" s="34" t="s">
        <v>37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75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ht="12.75" x14ac:dyDescent="0.25">
      <c r="A34" s="80"/>
      <c r="B34" s="87" t="s">
        <v>12</v>
      </c>
      <c r="C34" s="88">
        <f>SUM(C5:C33)</f>
        <v>100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75" x14ac:dyDescent="0.25">
      <c r="A35" s="26"/>
      <c r="B35" s="25" t="s">
        <v>6</v>
      </c>
      <c r="C35" s="26"/>
    </row>
  </sheetData>
  <sortState ref="B5:Q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8" t="s">
        <v>68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2" t="s">
        <v>41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75" customHeight="1" x14ac:dyDescent="0.3">
      <c r="A5" s="11">
        <v>1</v>
      </c>
      <c r="B5" s="34" t="s">
        <v>4</v>
      </c>
      <c r="C5" s="35">
        <v>19</v>
      </c>
      <c r="D5" s="29" t="s">
        <v>177</v>
      </c>
      <c r="E5" s="29" t="s">
        <v>178</v>
      </c>
      <c r="F5" s="29" t="s">
        <v>179</v>
      </c>
      <c r="G5" s="29" t="s">
        <v>180</v>
      </c>
      <c r="H5" s="6" t="s">
        <v>87</v>
      </c>
      <c r="I5" s="6" t="s">
        <v>181</v>
      </c>
      <c r="J5" s="6" t="s">
        <v>182</v>
      </c>
      <c r="K5" s="6" t="s">
        <v>183</v>
      </c>
      <c r="L5" s="6" t="s">
        <v>184</v>
      </c>
      <c r="M5" s="6" t="s">
        <v>185</v>
      </c>
      <c r="N5" s="6" t="s">
        <v>79</v>
      </c>
      <c r="O5" s="6" t="s">
        <v>186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1">
        <v>2</v>
      </c>
      <c r="B6" s="34" t="s">
        <v>87</v>
      </c>
      <c r="C6" s="35">
        <v>15</v>
      </c>
      <c r="D6" s="29" t="s">
        <v>174</v>
      </c>
      <c r="E6" s="29" t="s">
        <v>175</v>
      </c>
      <c r="F6" s="29" t="s">
        <v>176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1">
        <v>3</v>
      </c>
      <c r="B7" s="34" t="s">
        <v>88</v>
      </c>
      <c r="C7" s="35">
        <v>10</v>
      </c>
      <c r="D7" s="29" t="s">
        <v>162</v>
      </c>
      <c r="E7" s="29" t="s">
        <v>163</v>
      </c>
      <c r="F7" s="29" t="s">
        <v>164</v>
      </c>
      <c r="G7" s="29" t="s">
        <v>165</v>
      </c>
      <c r="H7" s="6" t="s">
        <v>166</v>
      </c>
      <c r="I7" s="6" t="s">
        <v>167</v>
      </c>
      <c r="J7" s="6" t="s">
        <v>168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1">
        <v>4</v>
      </c>
      <c r="B8" s="34" t="s">
        <v>71</v>
      </c>
      <c r="C8" s="35">
        <v>8</v>
      </c>
      <c r="D8" s="29" t="s">
        <v>169</v>
      </c>
      <c r="E8" s="29" t="s">
        <v>72</v>
      </c>
      <c r="F8" s="29" t="s">
        <v>110</v>
      </c>
      <c r="G8" s="29" t="s">
        <v>170</v>
      </c>
      <c r="H8" s="6" t="s">
        <v>171</v>
      </c>
      <c r="I8" s="6" t="s">
        <v>101</v>
      </c>
      <c r="J8" s="6" t="s">
        <v>172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109</v>
      </c>
      <c r="C9" s="12">
        <v>6</v>
      </c>
      <c r="D9" s="6" t="s">
        <v>199</v>
      </c>
      <c r="E9" s="6"/>
      <c r="F9" s="6"/>
      <c r="G9" s="6"/>
      <c r="H9" s="3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96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133</v>
      </c>
      <c r="C11" s="12">
        <v>5</v>
      </c>
      <c r="D11" s="6" t="s">
        <v>191</v>
      </c>
      <c r="E11" s="6" t="s">
        <v>192</v>
      </c>
      <c r="F11" s="6" t="s">
        <v>193</v>
      </c>
      <c r="G11" s="6" t="s">
        <v>194</v>
      </c>
      <c r="H11" s="6" t="s">
        <v>195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89</v>
      </c>
      <c r="C12" s="12">
        <v>5</v>
      </c>
      <c r="D12" s="6" t="s">
        <v>205</v>
      </c>
      <c r="E12" s="6" t="s">
        <v>4</v>
      </c>
      <c r="F12" s="6" t="s">
        <v>204</v>
      </c>
      <c r="G12" s="6" t="s">
        <v>137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customHeight="1" x14ac:dyDescent="0.3">
      <c r="A13" s="11">
        <v>9</v>
      </c>
      <c r="B13" s="11" t="s">
        <v>97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70</v>
      </c>
      <c r="C14" s="12">
        <v>4</v>
      </c>
      <c r="D14" s="6" t="s">
        <v>187</v>
      </c>
      <c r="E14" s="6" t="s">
        <v>188</v>
      </c>
      <c r="F14" s="6" t="s">
        <v>189</v>
      </c>
      <c r="G14" s="6" t="s">
        <v>190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93</v>
      </c>
      <c r="C15" s="12">
        <v>4</v>
      </c>
      <c r="D15" s="6" t="s">
        <v>196</v>
      </c>
      <c r="E15" s="6" t="s">
        <v>197</v>
      </c>
      <c r="F15" s="6" t="s">
        <v>198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30</v>
      </c>
      <c r="C16" s="12">
        <v>4</v>
      </c>
      <c r="D16" s="6" t="s">
        <v>200</v>
      </c>
      <c r="E16" s="6" t="s">
        <v>201</v>
      </c>
      <c r="F16" s="6" t="s">
        <v>202</v>
      </c>
      <c r="G16" s="6" t="s">
        <v>203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customHeight="1" x14ac:dyDescent="0.3">
      <c r="A17" s="11" t="s">
        <v>13</v>
      </c>
      <c r="B17" s="11" t="s">
        <v>105</v>
      </c>
      <c r="C17" s="12">
        <v>4</v>
      </c>
      <c r="D17" s="6" t="s">
        <v>206</v>
      </c>
      <c r="E17" s="6" t="s">
        <v>207</v>
      </c>
      <c r="F17" s="6" t="s">
        <v>28</v>
      </c>
      <c r="G17" s="6" t="s">
        <v>92</v>
      </c>
      <c r="H17" s="4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11" t="s">
        <v>135</v>
      </c>
      <c r="C18" s="12">
        <v>4</v>
      </c>
      <c r="D18" s="6" t="s">
        <v>208</v>
      </c>
      <c r="E18" s="6" t="s">
        <v>209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27</v>
      </c>
      <c r="C19" s="12">
        <v>2</v>
      </c>
      <c r="D19" s="6" t="s">
        <v>173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157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customHeight="1" x14ac:dyDescent="0.3">
      <c r="A21" s="11" t="s">
        <v>17</v>
      </c>
      <c r="B21" s="11" t="s">
        <v>103</v>
      </c>
      <c r="C21" s="12">
        <v>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75" customHeight="1" x14ac:dyDescent="0.3">
      <c r="A22" s="34" t="s">
        <v>5</v>
      </c>
      <c r="B22" s="34" t="s">
        <v>137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75" customHeight="1" x14ac:dyDescent="0.3">
      <c r="A23" s="34" t="s">
        <v>8</v>
      </c>
      <c r="B23" s="34" t="s">
        <v>92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75" customHeight="1" x14ac:dyDescent="0.3">
      <c r="A24" s="34" t="s">
        <v>18</v>
      </c>
      <c r="B24" s="34" t="s">
        <v>139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75" x14ac:dyDescent="0.25">
      <c r="A25" s="34" t="s">
        <v>9</v>
      </c>
      <c r="B25" s="34" t="s">
        <v>118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75" x14ac:dyDescent="0.25">
      <c r="A26" s="34" t="s">
        <v>0</v>
      </c>
      <c r="B26" s="34" t="s">
        <v>25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75" x14ac:dyDescent="0.25">
      <c r="A27" s="34" t="s">
        <v>1</v>
      </c>
      <c r="B27" s="34" t="s">
        <v>37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ht="12.75" x14ac:dyDescent="0.25">
      <c r="A29" s="57"/>
      <c r="B29" s="90" t="s">
        <v>1</v>
      </c>
      <c r="C29" s="91">
        <f>SUM(C5:C28)</f>
        <v>108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O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>
      <pane ySplit="3" topLeftCell="A10" activePane="bottomLeft" state="frozen"/>
      <selection pane="bottomLeft" activeCell="A50" sqref="A50"/>
    </sheetView>
  </sheetViews>
  <sheetFormatPr baseColWidth="10" defaultColWidth="11.44140625" defaultRowHeight="12.6" x14ac:dyDescent="0.3"/>
  <cols>
    <col min="1" max="2" width="5.44140625" style="44" customWidth="1"/>
    <col min="3" max="3" width="5.44140625" style="46" customWidth="1"/>
    <col min="4" max="33" width="7" style="45" customWidth="1"/>
    <col min="34" max="35" width="5.44140625" style="45" customWidth="1"/>
    <col min="36" max="16384" width="11.44140625" style="45"/>
  </cols>
  <sheetData>
    <row r="1" spans="1:29" s="44" customFormat="1" ht="16.5" x14ac:dyDescent="0.3">
      <c r="A1" s="98" t="s">
        <v>68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50"/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">
      <c r="A3" s="69" t="s">
        <v>69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ht="12.75" x14ac:dyDescent="0.25">
      <c r="A4" s="50"/>
      <c r="B4" s="50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12.75" x14ac:dyDescent="0.25">
      <c r="A5" s="82" t="s">
        <v>42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75" x14ac:dyDescent="0.25">
      <c r="A7" s="53">
        <v>1</v>
      </c>
      <c r="B7" s="53" t="s">
        <v>70</v>
      </c>
      <c r="C7" s="54">
        <v>12</v>
      </c>
      <c r="D7" s="48" t="s">
        <v>71</v>
      </c>
      <c r="E7" s="48" t="s">
        <v>72</v>
      </c>
      <c r="F7" s="48" t="s">
        <v>73</v>
      </c>
      <c r="G7" s="48" t="s">
        <v>74</v>
      </c>
      <c r="H7" s="48" t="s">
        <v>75</v>
      </c>
      <c r="I7" s="48" t="s">
        <v>76</v>
      </c>
      <c r="J7" s="48" t="s">
        <v>77</v>
      </c>
      <c r="K7" s="48" t="s">
        <v>78</v>
      </c>
      <c r="L7" s="48" t="s">
        <v>79</v>
      </c>
      <c r="M7" s="48" t="s">
        <v>80</v>
      </c>
      <c r="N7" s="48" t="s">
        <v>81</v>
      </c>
      <c r="O7" s="48" t="s">
        <v>82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12.75" x14ac:dyDescent="0.25">
      <c r="A8" s="53">
        <v>2</v>
      </c>
      <c r="B8" s="53" t="s">
        <v>4</v>
      </c>
      <c r="C8" s="54">
        <v>9</v>
      </c>
      <c r="D8" s="48" t="s">
        <v>83</v>
      </c>
      <c r="E8" s="48" t="s">
        <v>84</v>
      </c>
      <c r="F8" s="48" t="s">
        <v>85</v>
      </c>
      <c r="G8" s="48" t="s">
        <v>86</v>
      </c>
      <c r="H8" s="48" t="s">
        <v>76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12.75" x14ac:dyDescent="0.25">
      <c r="A9" s="53">
        <v>3</v>
      </c>
      <c r="B9" s="53" t="s">
        <v>87</v>
      </c>
      <c r="C9" s="54">
        <v>4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12.75" x14ac:dyDescent="0.25">
      <c r="A10" s="53" t="s">
        <v>31</v>
      </c>
      <c r="B10" s="53" t="s">
        <v>89</v>
      </c>
      <c r="C10" s="54">
        <v>3</v>
      </c>
      <c r="D10" s="48" t="s">
        <v>4</v>
      </c>
      <c r="E10" s="48" t="s">
        <v>90</v>
      </c>
      <c r="F10" s="48" t="s">
        <v>91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12.75" x14ac:dyDescent="0.25">
      <c r="A11" s="53" t="s">
        <v>32</v>
      </c>
      <c r="B11" s="53" t="s">
        <v>93</v>
      </c>
      <c r="C11" s="54">
        <v>3</v>
      </c>
      <c r="D11" s="48" t="s">
        <v>94</v>
      </c>
      <c r="E11" s="48" t="s">
        <v>95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2.75" x14ac:dyDescent="0.25">
      <c r="A12" s="53" t="s">
        <v>33</v>
      </c>
      <c r="B12" s="53" t="s">
        <v>96</v>
      </c>
      <c r="C12" s="54">
        <v>3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12.75" x14ac:dyDescent="0.25">
      <c r="A13" s="53" t="s">
        <v>34</v>
      </c>
      <c r="B13" s="53" t="s">
        <v>97</v>
      </c>
      <c r="C13" s="54">
        <v>3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12.75" x14ac:dyDescent="0.25">
      <c r="A14" s="53" t="s">
        <v>35</v>
      </c>
      <c r="B14" s="53" t="s">
        <v>27</v>
      </c>
      <c r="C14" s="54">
        <v>3</v>
      </c>
      <c r="D14" s="48" t="s">
        <v>98</v>
      </c>
      <c r="E14" s="48" t="s">
        <v>99</v>
      </c>
      <c r="F14" s="48" t="s">
        <v>100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12.75" x14ac:dyDescent="0.25">
      <c r="A15" s="53" t="s">
        <v>36</v>
      </c>
      <c r="B15" s="53" t="s">
        <v>103</v>
      </c>
      <c r="C15" s="54">
        <v>3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12.75" x14ac:dyDescent="0.25">
      <c r="A16" s="53" t="s">
        <v>39</v>
      </c>
      <c r="B16" s="53" t="s">
        <v>88</v>
      </c>
      <c r="C16" s="54">
        <v>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ht="12.75" x14ac:dyDescent="0.25">
      <c r="A17" s="53" t="s">
        <v>40</v>
      </c>
      <c r="B17" s="53" t="s">
        <v>90</v>
      </c>
      <c r="C17" s="54">
        <v>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29" ht="12.75" x14ac:dyDescent="0.25">
      <c r="A18" s="53" t="s">
        <v>7</v>
      </c>
      <c r="B18" s="53" t="s">
        <v>92</v>
      </c>
      <c r="C18" s="54">
        <v>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t="12.75" x14ac:dyDescent="0.25">
      <c r="A19" s="53" t="s">
        <v>13</v>
      </c>
      <c r="B19" s="53" t="s">
        <v>101</v>
      </c>
      <c r="C19" s="54">
        <v>2</v>
      </c>
      <c r="D19" s="48" t="s">
        <v>102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12.75" x14ac:dyDescent="0.25">
      <c r="A20" s="53" t="s">
        <v>14</v>
      </c>
      <c r="B20" s="53" t="s">
        <v>71</v>
      </c>
      <c r="C20" s="54">
        <v>2</v>
      </c>
      <c r="D20" s="48" t="s">
        <v>107</v>
      </c>
      <c r="E20" s="48" t="s">
        <v>108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12.75" x14ac:dyDescent="0.25">
      <c r="A21" s="53" t="s">
        <v>15</v>
      </c>
      <c r="B21" s="53" t="s">
        <v>109</v>
      </c>
      <c r="C21" s="54">
        <v>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29" ht="12.75" x14ac:dyDescent="0.25">
      <c r="A22" s="53" t="s">
        <v>16</v>
      </c>
      <c r="B22" s="53" t="s">
        <v>104</v>
      </c>
      <c r="C22" s="54">
        <v>1</v>
      </c>
      <c r="D22" s="48" t="s">
        <v>71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ht="12.75" x14ac:dyDescent="0.25">
      <c r="A23" s="53" t="s">
        <v>17</v>
      </c>
      <c r="B23" s="53" t="s">
        <v>105</v>
      </c>
      <c r="C23" s="54">
        <v>1</v>
      </c>
      <c r="D23" s="48" t="s">
        <v>106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29" ht="12.75" x14ac:dyDescent="0.25">
      <c r="A24" s="53" t="s">
        <v>5</v>
      </c>
      <c r="B24" s="53" t="s">
        <v>110</v>
      </c>
      <c r="C24" s="54">
        <v>1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</row>
    <row r="25" spans="1:29" ht="12.75" x14ac:dyDescent="0.25">
      <c r="A25" s="53" t="s">
        <v>8</v>
      </c>
      <c r="B25" s="53" t="s">
        <v>25</v>
      </c>
      <c r="C25" s="54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</row>
    <row r="26" spans="1:29" ht="12.75" x14ac:dyDescent="0.25">
      <c r="A26" s="53" t="s">
        <v>18</v>
      </c>
      <c r="B26" s="53" t="s">
        <v>37</v>
      </c>
      <c r="C26" s="54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</row>
    <row r="27" spans="1:29" ht="12.75" x14ac:dyDescent="0.25">
      <c r="A27" s="47"/>
      <c r="B27" s="47"/>
      <c r="C27" s="4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</row>
    <row r="28" spans="1:29" s="44" customFormat="1" ht="12.75" x14ac:dyDescent="0.25">
      <c r="A28" s="80"/>
      <c r="B28" s="87" t="s">
        <v>18</v>
      </c>
      <c r="C28" s="88">
        <f>SUM(C7:C27)</f>
        <v>58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75" x14ac:dyDescent="0.25">
      <c r="B29" s="44" t="s">
        <v>6</v>
      </c>
    </row>
    <row r="30" spans="1:29" ht="12.75" x14ac:dyDescent="0.25">
      <c r="A30" s="62" t="s">
        <v>41</v>
      </c>
      <c r="B30" s="63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</row>
    <row r="32" spans="1:29" ht="12.75" x14ac:dyDescent="0.25">
      <c r="A32" s="53">
        <v>1</v>
      </c>
      <c r="B32" s="58" t="s">
        <v>4</v>
      </c>
      <c r="C32" s="59">
        <v>27</v>
      </c>
      <c r="D32" s="60" t="s">
        <v>111</v>
      </c>
      <c r="E32" s="60" t="s">
        <v>112</v>
      </c>
      <c r="F32" s="60" t="s">
        <v>113</v>
      </c>
      <c r="G32" s="60" t="s">
        <v>114</v>
      </c>
      <c r="H32" s="60" t="s">
        <v>115</v>
      </c>
      <c r="I32" s="60" t="s">
        <v>116</v>
      </c>
      <c r="J32" s="60" t="s">
        <v>117</v>
      </c>
      <c r="K32" s="60" t="s">
        <v>118</v>
      </c>
      <c r="L32" s="60" t="s">
        <v>119</v>
      </c>
      <c r="M32" s="60" t="s">
        <v>120</v>
      </c>
      <c r="N32" s="60" t="s">
        <v>121</v>
      </c>
      <c r="O32" s="60" t="s">
        <v>122</v>
      </c>
      <c r="P32" s="60" t="s">
        <v>123</v>
      </c>
      <c r="Q32" s="60" t="s">
        <v>87</v>
      </c>
      <c r="R32" s="60" t="s">
        <v>124</v>
      </c>
      <c r="S32" s="60" t="s">
        <v>125</v>
      </c>
      <c r="T32" s="60"/>
      <c r="U32" s="60"/>
      <c r="V32" s="60"/>
      <c r="W32" s="60"/>
      <c r="X32" s="60"/>
      <c r="Y32" s="60"/>
      <c r="Z32" s="60"/>
      <c r="AA32" s="48"/>
      <c r="AB32" s="48"/>
      <c r="AC32" s="48"/>
    </row>
    <row r="33" spans="1:29" ht="12.75" x14ac:dyDescent="0.25">
      <c r="A33" s="53">
        <v>2</v>
      </c>
      <c r="B33" s="58" t="s">
        <v>87</v>
      </c>
      <c r="C33" s="59">
        <v>8</v>
      </c>
      <c r="D33" s="60" t="s">
        <v>98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48"/>
      <c r="AB33" s="48"/>
      <c r="AC33" s="48"/>
    </row>
    <row r="34" spans="1:29" ht="12.75" x14ac:dyDescent="0.25">
      <c r="A34" s="53" t="s">
        <v>38</v>
      </c>
      <c r="B34" s="58" t="s">
        <v>88</v>
      </c>
      <c r="C34" s="59">
        <v>7</v>
      </c>
      <c r="D34" s="60" t="s">
        <v>127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48"/>
      <c r="AB34" s="48"/>
      <c r="AC34" s="48"/>
    </row>
    <row r="35" spans="1:29" ht="12.75" x14ac:dyDescent="0.25">
      <c r="A35" s="53" t="s">
        <v>31</v>
      </c>
      <c r="B35" s="58" t="s">
        <v>109</v>
      </c>
      <c r="C35" s="59">
        <v>5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48"/>
      <c r="AB35" s="48"/>
      <c r="AC35" s="48"/>
    </row>
    <row r="36" spans="1:29" ht="12.75" x14ac:dyDescent="0.25">
      <c r="A36" s="53" t="s">
        <v>32</v>
      </c>
      <c r="B36" s="58" t="s">
        <v>97</v>
      </c>
      <c r="C36" s="59">
        <v>2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48"/>
      <c r="AB36" s="48"/>
      <c r="AC36" s="48"/>
    </row>
    <row r="37" spans="1:29" ht="12.75" x14ac:dyDescent="0.25">
      <c r="A37" s="53" t="s">
        <v>33</v>
      </c>
      <c r="B37" s="58" t="s">
        <v>92</v>
      </c>
      <c r="C37" s="59">
        <v>2</v>
      </c>
      <c r="D37" s="60"/>
      <c r="E37" s="60"/>
      <c r="F37" s="60"/>
      <c r="G37" s="60"/>
      <c r="H37" s="60"/>
      <c r="I37" s="60"/>
      <c r="J37" s="60"/>
      <c r="K37" s="60"/>
      <c r="L37" s="61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8"/>
      <c r="AB37" s="48"/>
      <c r="AC37" s="48"/>
    </row>
    <row r="38" spans="1:29" ht="12.75" x14ac:dyDescent="0.25">
      <c r="A38" s="53" t="s">
        <v>34</v>
      </c>
      <c r="B38" s="58" t="s">
        <v>70</v>
      </c>
      <c r="C38" s="59">
        <v>2</v>
      </c>
      <c r="D38" s="60" t="s">
        <v>131</v>
      </c>
      <c r="E38" s="60" t="s">
        <v>132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8"/>
      <c r="AB38" s="48"/>
      <c r="AC38" s="48"/>
    </row>
    <row r="39" spans="1:29" ht="12.75" x14ac:dyDescent="0.25">
      <c r="A39" s="53" t="s">
        <v>35</v>
      </c>
      <c r="B39" s="58" t="s">
        <v>137</v>
      </c>
      <c r="C39" s="59">
        <v>2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8"/>
      <c r="AB39" s="48"/>
      <c r="AC39" s="48"/>
    </row>
    <row r="40" spans="1:29" ht="12.75" x14ac:dyDescent="0.25">
      <c r="A40" s="53" t="s">
        <v>36</v>
      </c>
      <c r="B40" s="58" t="s">
        <v>93</v>
      </c>
      <c r="C40" s="59">
        <v>1</v>
      </c>
      <c r="D40" s="60" t="s">
        <v>126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8"/>
      <c r="AB40" s="48"/>
      <c r="AC40" s="48"/>
    </row>
    <row r="41" spans="1:29" ht="12.75" x14ac:dyDescent="0.25">
      <c r="A41" s="53" t="s">
        <v>39</v>
      </c>
      <c r="B41" s="58" t="s">
        <v>29</v>
      </c>
      <c r="C41" s="59">
        <v>1</v>
      </c>
      <c r="D41" s="60" t="s">
        <v>128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8"/>
      <c r="AB41" s="48"/>
      <c r="AC41" s="48"/>
    </row>
    <row r="42" spans="1:29" ht="12.75" x14ac:dyDescent="0.25">
      <c r="A42" s="53" t="s">
        <v>40</v>
      </c>
      <c r="B42" s="58" t="s">
        <v>105</v>
      </c>
      <c r="C42" s="59">
        <v>1</v>
      </c>
      <c r="D42" s="60" t="s">
        <v>129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8"/>
      <c r="AB42" s="48"/>
      <c r="AC42" s="48"/>
    </row>
    <row r="43" spans="1:29" ht="12.75" x14ac:dyDescent="0.25">
      <c r="A43" s="53" t="s">
        <v>7</v>
      </c>
      <c r="B43" s="58" t="s">
        <v>89</v>
      </c>
      <c r="C43" s="59">
        <v>1</v>
      </c>
      <c r="D43" s="60" t="s">
        <v>130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8"/>
      <c r="AB43" s="48"/>
      <c r="AC43" s="48"/>
    </row>
    <row r="44" spans="1:29" ht="12.75" x14ac:dyDescent="0.25">
      <c r="A44" s="53" t="s">
        <v>13</v>
      </c>
      <c r="B44" s="58" t="s">
        <v>133</v>
      </c>
      <c r="C44" s="59">
        <v>1</v>
      </c>
      <c r="D44" s="60" t="s">
        <v>134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8"/>
      <c r="AB44" s="48"/>
      <c r="AC44" s="48"/>
    </row>
    <row r="45" spans="1:29" ht="12.75" x14ac:dyDescent="0.25">
      <c r="A45" s="53" t="s">
        <v>14</v>
      </c>
      <c r="B45" s="58" t="s">
        <v>135</v>
      </c>
      <c r="C45" s="59">
        <v>1</v>
      </c>
      <c r="D45" s="60" t="s">
        <v>136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8"/>
      <c r="AB45" s="48"/>
      <c r="AC45" s="48"/>
    </row>
    <row r="46" spans="1:29" x14ac:dyDescent="0.3">
      <c r="A46" s="53" t="s">
        <v>15</v>
      </c>
      <c r="B46" s="58" t="s">
        <v>30</v>
      </c>
      <c r="C46" s="59">
        <v>1</v>
      </c>
      <c r="D46" s="60" t="s">
        <v>138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8"/>
      <c r="AB46" s="48"/>
      <c r="AC46" s="48"/>
    </row>
    <row r="47" spans="1:29" ht="12.75" x14ac:dyDescent="0.25">
      <c r="A47" s="53" t="s">
        <v>16</v>
      </c>
      <c r="B47" s="58" t="s">
        <v>25</v>
      </c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8"/>
      <c r="AB47" s="48"/>
      <c r="AC47" s="48"/>
    </row>
    <row r="48" spans="1:29" ht="12.75" x14ac:dyDescent="0.25">
      <c r="A48" s="53" t="s">
        <v>17</v>
      </c>
      <c r="B48" s="58" t="s">
        <v>37</v>
      </c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8"/>
      <c r="AB48" s="48"/>
      <c r="AC48" s="48"/>
    </row>
    <row r="49" spans="1:29" ht="12.75" x14ac:dyDescent="0.25">
      <c r="A49" s="47"/>
      <c r="B49" s="47"/>
      <c r="C49" s="49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29" s="44" customFormat="1" ht="12.75" x14ac:dyDescent="0.25">
      <c r="A50" s="57"/>
      <c r="B50" s="90" t="s">
        <v>17</v>
      </c>
      <c r="C50" s="91">
        <f>SUM(C32:C48)</f>
        <v>62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2" spans="1:29" ht="12.75" x14ac:dyDescent="0.25">
      <c r="A52" s="74" t="s">
        <v>56</v>
      </c>
      <c r="B52" s="75" t="s">
        <v>3</v>
      </c>
      <c r="C52" s="76">
        <f>SUM(C28+C50)</f>
        <v>120</v>
      </c>
    </row>
    <row r="55" spans="1:29" ht="15" x14ac:dyDescent="0.25">
      <c r="B55"/>
    </row>
    <row r="56" spans="1:29" ht="15" x14ac:dyDescent="0.25">
      <c r="B56"/>
    </row>
    <row r="57" spans="1:29" ht="15" x14ac:dyDescent="0.25">
      <c r="B57"/>
    </row>
    <row r="58" spans="1:29" ht="15" x14ac:dyDescent="0.25">
      <c r="B58"/>
    </row>
    <row r="59" spans="1:29" ht="15" x14ac:dyDescent="0.25">
      <c r="B59"/>
    </row>
    <row r="60" spans="1:29" ht="15" x14ac:dyDescent="0.25">
      <c r="B60"/>
    </row>
    <row r="61" spans="1:29" ht="15" x14ac:dyDescent="0.25">
      <c r="B61"/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</sheetData>
  <sortState ref="B68:B90">
    <sortCondition ref="B68:B9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8" t="s">
        <v>68</v>
      </c>
      <c r="B1" s="99"/>
      <c r="C1" s="103"/>
      <c r="D1" s="99"/>
      <c r="E1" s="99"/>
      <c r="F1" s="101"/>
    </row>
    <row r="2" spans="1:6" ht="12.75" x14ac:dyDescent="0.25">
      <c r="A2" s="8"/>
      <c r="B2" s="8"/>
      <c r="C2" s="16"/>
      <c r="D2" s="19"/>
    </row>
    <row r="3" spans="1:6" ht="12.75" x14ac:dyDescent="0.25">
      <c r="A3" s="62" t="s">
        <v>54</v>
      </c>
      <c r="B3" s="63"/>
      <c r="C3" s="92"/>
      <c r="D3" s="93"/>
      <c r="E3" s="65"/>
      <c r="F3" s="66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7" t="s">
        <v>37</v>
      </c>
      <c r="B5" s="57"/>
      <c r="C5" s="94"/>
      <c r="D5" s="94" t="s">
        <v>58</v>
      </c>
      <c r="E5" s="57" t="s">
        <v>59</v>
      </c>
      <c r="F5" s="57" t="s">
        <v>60</v>
      </c>
    </row>
    <row r="6" spans="1:6" s="24" customFormat="1" ht="12" x14ac:dyDescent="0.25">
      <c r="A6" s="41" t="s">
        <v>145</v>
      </c>
      <c r="B6" s="41" t="s">
        <v>37</v>
      </c>
      <c r="C6" s="40" t="s">
        <v>146</v>
      </c>
      <c r="D6" s="40" t="s">
        <v>147</v>
      </c>
      <c r="E6" s="41" t="s">
        <v>148</v>
      </c>
      <c r="F6" s="41" t="s">
        <v>149</v>
      </c>
    </row>
    <row r="7" spans="1:6" s="24" customFormat="1" ht="12" x14ac:dyDescent="0.25">
      <c r="A7" s="41" t="s">
        <v>150</v>
      </c>
      <c r="B7" s="41" t="s">
        <v>37</v>
      </c>
      <c r="C7" s="40" t="s">
        <v>151</v>
      </c>
      <c r="D7" s="40" t="s">
        <v>152</v>
      </c>
      <c r="E7" s="41" t="s">
        <v>153</v>
      </c>
      <c r="F7" s="41" t="s">
        <v>149</v>
      </c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62" t="s">
        <v>55</v>
      </c>
      <c r="B9" s="63"/>
      <c r="C9" s="108"/>
      <c r="D9" s="94" t="s">
        <v>58</v>
      </c>
      <c r="E9" s="57" t="s">
        <v>59</v>
      </c>
      <c r="F9" s="57" t="s">
        <v>60</v>
      </c>
    </row>
    <row r="10" spans="1:6" s="45" customFormat="1" ht="12.75" x14ac:dyDescent="0.25">
      <c r="A10" s="53"/>
      <c r="B10" s="53"/>
      <c r="C10" s="39"/>
      <c r="D10" s="39"/>
      <c r="E10" s="53"/>
      <c r="F10" s="53"/>
    </row>
    <row r="11" spans="1:6" ht="12.75" x14ac:dyDescent="0.25">
      <c r="A11" s="34"/>
      <c r="B11" s="34"/>
      <c r="C11" s="39"/>
      <c r="D11" s="40"/>
      <c r="E11" s="41"/>
      <c r="F11" s="4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C16" sqref="C16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8" t="s">
        <v>68</v>
      </c>
      <c r="B1" s="99"/>
      <c r="C1" s="100"/>
      <c r="D1" s="99"/>
      <c r="E1" s="99"/>
      <c r="F1" s="99"/>
      <c r="G1" s="99"/>
      <c r="H1" s="99"/>
      <c r="I1" s="99"/>
      <c r="J1" s="99"/>
      <c r="K1" s="10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9" t="s">
        <v>48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2"/>
      <c r="B4" s="42"/>
      <c r="C4" s="1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9" s="25" customFormat="1" ht="12.75" x14ac:dyDescent="0.25">
      <c r="A5" s="77" t="s">
        <v>25</v>
      </c>
      <c r="B5" s="77" t="s">
        <v>4</v>
      </c>
      <c r="C5" s="78" t="s">
        <v>26</v>
      </c>
      <c r="D5" s="77" t="s">
        <v>27</v>
      </c>
      <c r="E5" s="77" t="s">
        <v>28</v>
      </c>
      <c r="F5" s="77" t="s">
        <v>29</v>
      </c>
      <c r="G5" s="77" t="s">
        <v>30</v>
      </c>
      <c r="H5" s="77"/>
      <c r="I5" s="77" t="s">
        <v>49</v>
      </c>
      <c r="J5" s="77" t="s">
        <v>50</v>
      </c>
      <c r="K5" s="77" t="s">
        <v>51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9" ht="12" x14ac:dyDescent="0.25">
      <c r="A6" s="56" t="s">
        <v>156</v>
      </c>
      <c r="B6" s="56" t="s">
        <v>143</v>
      </c>
      <c r="C6" s="112"/>
      <c r="D6" s="56"/>
      <c r="E6" s="56" t="s">
        <v>161</v>
      </c>
      <c r="F6" s="56"/>
      <c r="G6" s="56" t="s">
        <v>144</v>
      </c>
      <c r="H6" s="79"/>
      <c r="I6" s="56"/>
      <c r="J6" s="56"/>
      <c r="K6" s="5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9" ht="12" x14ac:dyDescent="0.2">
      <c r="A7" s="56"/>
      <c r="B7" s="56" t="s">
        <v>155</v>
      </c>
      <c r="C7" s="112"/>
      <c r="D7" s="56"/>
      <c r="E7" s="56"/>
      <c r="F7" s="56"/>
      <c r="G7" s="56" t="s">
        <v>154</v>
      </c>
      <c r="H7" s="79"/>
      <c r="I7" s="56"/>
      <c r="J7" s="56"/>
      <c r="K7" s="56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9" ht="12" x14ac:dyDescent="0.2">
      <c r="A8" s="56"/>
      <c r="B8" s="56" t="s">
        <v>158</v>
      </c>
      <c r="C8" s="112"/>
      <c r="D8" s="56"/>
      <c r="E8" s="56"/>
      <c r="F8" s="56"/>
      <c r="G8" s="56" t="s">
        <v>160</v>
      </c>
      <c r="H8" s="79"/>
      <c r="I8" s="56"/>
      <c r="J8" s="56"/>
      <c r="K8" s="56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9" ht="12" x14ac:dyDescent="0.2">
      <c r="A9" s="56"/>
      <c r="B9" s="56" t="s">
        <v>159</v>
      </c>
      <c r="C9" s="112"/>
      <c r="D9" s="56"/>
      <c r="E9" s="56"/>
      <c r="F9" s="56"/>
      <c r="G9" s="56"/>
      <c r="H9" s="79"/>
      <c r="I9" s="56"/>
      <c r="J9" s="56"/>
      <c r="K9" s="56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9" ht="12.75" x14ac:dyDescent="0.25">
      <c r="A10" s="42"/>
      <c r="B10" s="42"/>
      <c r="C10" s="18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9" ht="12.75" x14ac:dyDescent="0.25">
      <c r="A11" s="42"/>
      <c r="B11" s="42"/>
      <c r="C11" s="18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9" ht="12.75" x14ac:dyDescent="0.25">
      <c r="A12" s="42"/>
      <c r="B12" s="42"/>
      <c r="C12" s="1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9" ht="12.75" x14ac:dyDescent="0.25">
      <c r="A13" s="42"/>
      <c r="B13" s="42"/>
      <c r="C13" s="18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9" ht="12.75" x14ac:dyDescent="0.25">
      <c r="A14" s="42"/>
      <c r="B14" s="42"/>
      <c r="C14" s="18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9" ht="12.75" x14ac:dyDescent="0.25">
      <c r="A15" s="42"/>
      <c r="B15" s="42"/>
      <c r="C15" s="1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9" ht="12.75" x14ac:dyDescent="0.25">
      <c r="A16" s="42"/>
      <c r="B16" s="42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2.75" x14ac:dyDescent="0.25">
      <c r="A17" s="42"/>
      <c r="B17" s="42"/>
      <c r="C17" s="18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x14ac:dyDescent="0.25">
      <c r="A18" s="42"/>
      <c r="B18" s="42"/>
      <c r="C18" s="1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2.75" x14ac:dyDescent="0.25">
      <c r="A19" s="42"/>
      <c r="B19" s="42"/>
      <c r="C19" s="18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x14ac:dyDescent="0.3">
      <c r="A20" s="42"/>
      <c r="B20" s="42"/>
      <c r="C20" s="1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x14ac:dyDescent="0.3">
      <c r="A21" s="42"/>
      <c r="B21" s="42"/>
      <c r="C21" s="1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x14ac:dyDescent="0.3">
      <c r="A22" s="42"/>
      <c r="B22" s="42"/>
      <c r="C22" s="18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x14ac:dyDescent="0.3">
      <c r="A23" s="42"/>
      <c r="B23" s="42"/>
      <c r="C23" s="18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x14ac:dyDescent="0.3">
      <c r="A24" s="42"/>
      <c r="B24" s="42"/>
      <c r="C24" s="18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3">
      <c r="A25" s="42"/>
      <c r="B25" s="42"/>
      <c r="C25" s="1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x14ac:dyDescent="0.3">
      <c r="A26" s="42"/>
      <c r="B26" s="42"/>
      <c r="C26" s="1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x14ac:dyDescent="0.3">
      <c r="A27" s="42"/>
      <c r="B27" s="42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x14ac:dyDescent="0.3">
      <c r="A28" s="42"/>
      <c r="B28" s="42"/>
      <c r="C28" s="18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x14ac:dyDescent="0.3">
      <c r="A29" s="42"/>
      <c r="B29" s="42"/>
      <c r="C29" s="1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x14ac:dyDescent="0.3">
      <c r="A30" s="42"/>
      <c r="B30" s="42"/>
      <c r="C30" s="1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3">
      <c r="A31" s="42"/>
      <c r="B31" s="42"/>
      <c r="C31" s="1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x14ac:dyDescent="0.3">
      <c r="A32" s="42"/>
      <c r="B32" s="42"/>
      <c r="C32" s="1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3">
      <c r="A33" s="42"/>
      <c r="B33" s="42"/>
      <c r="C33" s="1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3">
      <c r="A34" s="42"/>
      <c r="B34" s="42"/>
      <c r="C34" s="18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3">
      <c r="A35" s="42"/>
      <c r="B35" s="42"/>
      <c r="C35" s="1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3">
      <c r="A36" s="42"/>
      <c r="B36" s="42"/>
      <c r="C36" s="1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3">
      <c r="A37" s="42"/>
      <c r="B37" s="42"/>
      <c r="C37" s="18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3">
      <c r="A38" s="42"/>
      <c r="B38" s="42"/>
      <c r="C38" s="18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3">
      <c r="A39" s="42"/>
      <c r="B39" s="42"/>
      <c r="C39" s="18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3">
      <c r="A40" s="42"/>
      <c r="B40" s="42"/>
      <c r="C40" s="18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3">
      <c r="A41" s="42"/>
      <c r="B41" s="42"/>
      <c r="C41" s="18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3">
      <c r="A42" s="42"/>
      <c r="B42" s="42"/>
      <c r="C42" s="18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42"/>
      <c r="B43" s="42"/>
      <c r="C43" s="18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x14ac:dyDescent="0.3">
      <c r="A44" s="42"/>
      <c r="B44" s="42"/>
      <c r="C44" s="18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3">
      <c r="A45" s="42"/>
      <c r="B45" s="42"/>
      <c r="C45" s="18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4" customFormat="1" ht="16.5" x14ac:dyDescent="0.3">
      <c r="A1" s="98" t="s">
        <v>67</v>
      </c>
      <c r="B1" s="99"/>
      <c r="C1" s="100"/>
      <c r="D1" s="99"/>
      <c r="E1" s="99"/>
      <c r="F1" s="101"/>
    </row>
    <row r="3" spans="1:6" ht="15" x14ac:dyDescent="0.25">
      <c r="A3" s="102" t="s">
        <v>61</v>
      </c>
      <c r="B3" s="99"/>
      <c r="C3" s="101"/>
    </row>
    <row r="4" spans="1:6" ht="15" x14ac:dyDescent="0.25">
      <c r="A4" s="82" t="s">
        <v>52</v>
      </c>
      <c r="B4" s="83"/>
      <c r="C4" s="86"/>
    </row>
    <row r="5" spans="1:6" ht="15" x14ac:dyDescent="0.25">
      <c r="A5" s="62" t="s">
        <v>53</v>
      </c>
      <c r="B5" s="63"/>
      <c r="C5" s="66"/>
    </row>
    <row r="6" spans="1:6" ht="15" x14ac:dyDescent="0.25">
      <c r="A6" s="69" t="s">
        <v>62</v>
      </c>
      <c r="B6" s="72"/>
      <c r="C6" s="73"/>
    </row>
    <row r="7" spans="1:6" ht="15" x14ac:dyDescent="0.25">
      <c r="A7" s="67" t="s">
        <v>57</v>
      </c>
      <c r="B7" s="68"/>
      <c r="C7" s="106"/>
    </row>
    <row r="8" spans="1:6" ht="15" x14ac:dyDescent="0.25">
      <c r="A8" s="109" t="s">
        <v>65</v>
      </c>
      <c r="B8" s="110"/>
      <c r="C8" s="111"/>
    </row>
    <row r="9" spans="1:6" ht="15" x14ac:dyDescent="0.25">
      <c r="A9" s="104" t="s">
        <v>66</v>
      </c>
      <c r="B9" s="105"/>
      <c r="C9" s="107"/>
    </row>
    <row r="11" spans="1:6" ht="15" x14ac:dyDescent="0.25">
      <c r="A11" s="113" t="s">
        <v>64</v>
      </c>
      <c r="B11" s="113"/>
      <c r="C11" s="113"/>
      <c r="D11" s="113"/>
      <c r="E11" s="113"/>
      <c r="F11" s="113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2014-05-25T15:43:53Z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