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90" yWindow="0" windowWidth="23055" windowHeight="12015" tabRatio="666"/>
  </bookViews>
  <sheets>
    <sheet name="Alle" sheetId="9" r:id="rId1"/>
    <sheet name="Weltweit" sheetId="7" r:id="rId2"/>
    <sheet name="Europa" sheetId="6" r:id="rId3"/>
    <sheet name="RUS" sheetId="1" r:id="rId4"/>
    <sheet name="UA" sheetId="3" r:id="rId5"/>
    <sheet name="N" sheetId="4" r:id="rId6"/>
    <sheet name="TR" sheetId="8" r:id="rId7"/>
    <sheet name="MNE" sheetId="10" r:id="rId8"/>
    <sheet name="RKS" sheetId="11" r:id="rId9"/>
    <sheet name="SRB" sheetId="14" r:id="rId10"/>
    <sheet name="HR" sheetId="15" r:id="rId11"/>
    <sheet name="IRL" sheetId="16" r:id="rId12"/>
    <sheet name="P" sheetId="21" r:id="rId13"/>
    <sheet name="USA-CDN" sheetId="2" r:id="rId14"/>
    <sheet name="KZ" sheetId="17" r:id="rId15"/>
    <sheet name="MA" sheetId="13" r:id="rId16"/>
    <sheet name="DZ" sheetId="12" r:id="rId17"/>
    <sheet name="CHN" sheetId="18" r:id="rId18"/>
    <sheet name="AUS" sheetId="19" r:id="rId19"/>
    <sheet name="J" sheetId="20" r:id="rId20"/>
  </sheets>
  <definedNames>
    <definedName name="_xlnm._FilterDatabase" localSheetId="0" hidden="1">Alle!$A$4:$S$124</definedName>
    <definedName name="_xlnm._FilterDatabase" localSheetId="5" hidden="1">N!$A$4:$T$147</definedName>
  </definedNames>
  <calcPr calcId="145621"/>
</workbook>
</file>

<file path=xl/calcChain.xml><?xml version="1.0" encoding="utf-8"?>
<calcChain xmlns="http://schemas.openxmlformats.org/spreadsheetml/2006/main">
  <c r="S126" i="9" l="1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P9" i="20" l="1"/>
  <c r="Q12" i="19"/>
  <c r="P17" i="18"/>
  <c r="Q14" i="12"/>
  <c r="E11" i="13"/>
  <c r="R29" i="13"/>
  <c r="R10" i="17"/>
  <c r="D11" i="2"/>
  <c r="Q53" i="2"/>
  <c r="Q43" i="2"/>
  <c r="Q20" i="21"/>
  <c r="Q33" i="16"/>
  <c r="Q72" i="14"/>
  <c r="Q12" i="11"/>
  <c r="Q20" i="10"/>
  <c r="E7" i="8"/>
  <c r="R44" i="8"/>
  <c r="Q39" i="15"/>
  <c r="F129" i="4"/>
  <c r="F123" i="4"/>
  <c r="F122" i="4"/>
  <c r="F121" i="4"/>
  <c r="F94" i="4"/>
  <c r="F89" i="4"/>
  <c r="F69" i="4"/>
  <c r="F63" i="4"/>
  <c r="F60" i="4"/>
  <c r="F56" i="4"/>
  <c r="F49" i="4"/>
  <c r="F40" i="4"/>
  <c r="F36" i="4"/>
  <c r="F29" i="4"/>
  <c r="F28" i="4"/>
  <c r="S147" i="4"/>
  <c r="E31" i="3"/>
  <c r="E32" i="3"/>
  <c r="E38" i="3"/>
  <c r="R40" i="3"/>
  <c r="R97" i="1"/>
  <c r="D44" i="7"/>
  <c r="D23" i="7"/>
  <c r="E34" i="9"/>
  <c r="E59" i="9"/>
  <c r="R128" i="9"/>
  <c r="R127" i="9"/>
  <c r="D15" i="21" l="1"/>
  <c r="R20" i="21" l="1"/>
  <c r="P20" i="21"/>
  <c r="O20" i="21"/>
  <c r="N20" i="21"/>
  <c r="M20" i="21"/>
  <c r="L20" i="21"/>
  <c r="K20" i="21"/>
  <c r="J20" i="21"/>
  <c r="I20" i="21"/>
  <c r="H20" i="21"/>
  <c r="G20" i="21"/>
  <c r="F20" i="21"/>
  <c r="E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5" i="21"/>
  <c r="O9" i="20" l="1"/>
  <c r="P12" i="19"/>
  <c r="O17" i="18"/>
  <c r="P14" i="12"/>
  <c r="E27" i="13"/>
  <c r="E16" i="13"/>
  <c r="Q29" i="13"/>
  <c r="D36" i="2"/>
  <c r="P53" i="2"/>
  <c r="P43" i="2"/>
  <c r="P33" i="16"/>
  <c r="D22" i="15"/>
  <c r="D9" i="15"/>
  <c r="P39" i="15"/>
  <c r="P72" i="14"/>
  <c r="P12" i="11"/>
  <c r="D16" i="10"/>
  <c r="P20" i="10"/>
  <c r="E6" i="8"/>
  <c r="E17" i="8"/>
  <c r="E30" i="8"/>
  <c r="E29" i="8"/>
  <c r="Q44" i="8"/>
  <c r="F145" i="4"/>
  <c r="F136" i="4"/>
  <c r="F127" i="4"/>
  <c r="F119" i="4"/>
  <c r="F91" i="4"/>
  <c r="F80" i="4"/>
  <c r="F71" i="4"/>
  <c r="F20" i="4"/>
  <c r="R147" i="4"/>
  <c r="E34" i="3"/>
  <c r="E37" i="3"/>
  <c r="E39" i="3"/>
  <c r="E36" i="3"/>
  <c r="E35" i="3"/>
  <c r="Q40" i="3"/>
  <c r="E43" i="1"/>
  <c r="E62" i="1"/>
  <c r="E92" i="1"/>
  <c r="E91" i="1"/>
  <c r="Q97" i="1"/>
  <c r="Q128" i="9" l="1"/>
  <c r="Q127" i="9"/>
  <c r="N9" i="20" l="1"/>
  <c r="O12" i="19"/>
  <c r="N17" i="18"/>
  <c r="O14" i="12"/>
  <c r="P29" i="13"/>
  <c r="P10" i="17"/>
  <c r="D24" i="2" l="1"/>
  <c r="O53" i="2"/>
  <c r="O43" i="2"/>
  <c r="O33" i="16"/>
  <c r="D6" i="15"/>
  <c r="O39" i="15"/>
  <c r="O72" i="14"/>
  <c r="O12" i="11"/>
  <c r="O20" i="10"/>
  <c r="E14" i="8"/>
  <c r="P44" i="8"/>
  <c r="F78" i="4"/>
  <c r="F72" i="4"/>
  <c r="F88" i="4"/>
  <c r="F142" i="4"/>
  <c r="F31" i="4"/>
  <c r="F82" i="4"/>
  <c r="F117" i="4"/>
  <c r="F124" i="4"/>
  <c r="F55" i="4"/>
  <c r="Q147" i="4"/>
  <c r="E33" i="3"/>
  <c r="P40" i="3"/>
  <c r="E84" i="1"/>
  <c r="E95" i="1"/>
  <c r="P97" i="1"/>
  <c r="D48" i="7"/>
  <c r="D13" i="7"/>
  <c r="E111" i="9" l="1"/>
  <c r="P128" i="9" l="1"/>
  <c r="P127" i="9"/>
  <c r="C8" i="20" l="1"/>
  <c r="Q9" i="20"/>
  <c r="M9" i="20"/>
  <c r="L9" i="20"/>
  <c r="K9" i="20"/>
  <c r="J9" i="20"/>
  <c r="I9" i="20"/>
  <c r="H9" i="20"/>
  <c r="G9" i="20"/>
  <c r="F9" i="20"/>
  <c r="E9" i="20"/>
  <c r="D9" i="20"/>
  <c r="C7" i="20"/>
  <c r="C6" i="20"/>
  <c r="C5" i="20"/>
  <c r="D11" i="19"/>
  <c r="R12" i="19"/>
  <c r="N12" i="19"/>
  <c r="M12" i="19"/>
  <c r="L12" i="19"/>
  <c r="K12" i="19"/>
  <c r="J12" i="19"/>
  <c r="I12" i="19"/>
  <c r="H12" i="19"/>
  <c r="G12" i="19"/>
  <c r="F12" i="19"/>
  <c r="E12" i="19"/>
  <c r="D10" i="19"/>
  <c r="D9" i="19"/>
  <c r="D8" i="19"/>
  <c r="D7" i="19"/>
  <c r="D6" i="19"/>
  <c r="D5" i="19"/>
  <c r="C9" i="18"/>
  <c r="C8" i="18"/>
  <c r="C16" i="18"/>
  <c r="C10" i="18"/>
  <c r="Q17" i="18"/>
  <c r="M17" i="18"/>
  <c r="L17" i="18"/>
  <c r="K17" i="18"/>
  <c r="J17" i="18"/>
  <c r="I17" i="18"/>
  <c r="H17" i="18"/>
  <c r="G17" i="18"/>
  <c r="F17" i="18"/>
  <c r="E17" i="18"/>
  <c r="D17" i="18"/>
  <c r="C13" i="18"/>
  <c r="C12" i="18"/>
  <c r="C6" i="18"/>
  <c r="C11" i="18"/>
  <c r="C5" i="18"/>
  <c r="C14" i="18"/>
  <c r="C15" i="18"/>
  <c r="C7" i="18"/>
  <c r="S10" i="17"/>
  <c r="O10" i="17"/>
  <c r="N10" i="17"/>
  <c r="M10" i="17"/>
  <c r="L10" i="17"/>
  <c r="K10" i="17"/>
  <c r="J10" i="17"/>
  <c r="I10" i="17"/>
  <c r="H10" i="17"/>
  <c r="G10" i="17"/>
  <c r="F10" i="17"/>
  <c r="E9" i="17"/>
  <c r="E8" i="17"/>
  <c r="E7" i="17"/>
  <c r="E6" i="17"/>
  <c r="E5" i="17"/>
  <c r="S128" i="9" l="1"/>
  <c r="O128" i="9"/>
  <c r="N128" i="9"/>
  <c r="M128" i="9"/>
  <c r="L128" i="9"/>
  <c r="K128" i="9"/>
  <c r="J128" i="9"/>
  <c r="I128" i="9"/>
  <c r="H128" i="9"/>
  <c r="G128" i="9"/>
  <c r="F128" i="9"/>
  <c r="N14" i="12"/>
  <c r="E23" i="13"/>
  <c r="O29" i="13"/>
  <c r="N43" i="2"/>
  <c r="N53" i="2"/>
  <c r="D25" i="16"/>
  <c r="N33" i="16"/>
  <c r="N39" i="15"/>
  <c r="N72" i="14"/>
  <c r="N12" i="11"/>
  <c r="N20" i="10"/>
  <c r="E36" i="8"/>
  <c r="O44" i="8"/>
  <c r="P147" i="4"/>
  <c r="F17" i="4"/>
  <c r="F110" i="4"/>
  <c r="F99" i="4"/>
  <c r="F53" i="4"/>
  <c r="O40" i="3"/>
  <c r="E30" i="1"/>
  <c r="E94" i="1"/>
  <c r="O97" i="1"/>
  <c r="D15" i="6" l="1"/>
  <c r="D36" i="7"/>
  <c r="O127" i="9" l="1"/>
  <c r="E45" i="9"/>
  <c r="E121" i="9"/>
  <c r="D12" i="7" l="1"/>
  <c r="D5" i="7"/>
  <c r="E19" i="9"/>
  <c r="E97" i="9"/>
  <c r="M33" i="16" l="1"/>
  <c r="M39" i="15"/>
  <c r="D62" i="14"/>
  <c r="D39" i="14"/>
  <c r="M72" i="14"/>
  <c r="D6" i="11"/>
  <c r="M12" i="11"/>
  <c r="D19" i="10"/>
  <c r="R20" i="10"/>
  <c r="M20" i="10"/>
  <c r="E42" i="8"/>
  <c r="N44" i="8"/>
  <c r="S40" i="3"/>
  <c r="T147" i="4"/>
  <c r="F132" i="4"/>
  <c r="F108" i="4"/>
  <c r="F34" i="4"/>
  <c r="F54" i="4"/>
  <c r="F50" i="4"/>
  <c r="F138" i="4"/>
  <c r="F146" i="4"/>
  <c r="F139" i="4"/>
  <c r="F27" i="4"/>
  <c r="O147" i="4"/>
  <c r="N40" i="3"/>
  <c r="E41" i="1" l="1"/>
  <c r="N97" i="1"/>
  <c r="M53" i="2" l="1"/>
  <c r="M43" i="2"/>
  <c r="E28" i="13"/>
  <c r="E26" i="13"/>
  <c r="E25" i="13"/>
  <c r="N29" i="13"/>
  <c r="M14" i="12"/>
  <c r="D35" i="7"/>
  <c r="D16" i="7"/>
  <c r="E84" i="9"/>
  <c r="E123" i="9"/>
  <c r="N127" i="9"/>
  <c r="D12" i="12" l="1"/>
  <c r="D6" i="12"/>
  <c r="L14" i="12"/>
  <c r="E15" i="13"/>
  <c r="M29" i="13"/>
  <c r="L53" i="2" l="1"/>
  <c r="R43" i="2"/>
  <c r="L43" i="2"/>
  <c r="L33" i="16"/>
  <c r="R39" i="15"/>
  <c r="L39" i="15"/>
  <c r="R72" i="14"/>
  <c r="L72" i="14"/>
  <c r="K72" i="14"/>
  <c r="J72" i="14"/>
  <c r="I72" i="14"/>
  <c r="H72" i="14"/>
  <c r="G72" i="14"/>
  <c r="F72" i="14"/>
  <c r="E72" i="14"/>
  <c r="D9" i="14"/>
  <c r="L12" i="11"/>
  <c r="D12" i="10"/>
  <c r="L20" i="10"/>
  <c r="M44" i="8"/>
  <c r="F61" i="4"/>
  <c r="F137" i="4"/>
  <c r="G147" i="4"/>
  <c r="H147" i="4"/>
  <c r="I147" i="4"/>
  <c r="J147" i="4"/>
  <c r="K147" i="4"/>
  <c r="L147" i="4"/>
  <c r="M147" i="4"/>
  <c r="N147" i="4"/>
  <c r="F76" i="4"/>
  <c r="M40" i="3"/>
  <c r="M97" i="1"/>
  <c r="E89" i="1"/>
  <c r="E87" i="1"/>
  <c r="D31" i="7"/>
  <c r="E98" i="9" l="1"/>
  <c r="M127" i="9"/>
  <c r="D40" i="7" l="1"/>
  <c r="D46" i="7"/>
  <c r="K14" i="12" l="1"/>
  <c r="E24" i="13"/>
  <c r="E22" i="13"/>
  <c r="L29" i="13"/>
  <c r="K53" i="2" l="1"/>
  <c r="K43" i="2"/>
  <c r="D50" i="7"/>
  <c r="D29" i="7"/>
  <c r="K33" i="16" l="1"/>
  <c r="K39" i="15"/>
  <c r="D66" i="14"/>
  <c r="D13" i="14"/>
  <c r="D8" i="14"/>
  <c r="D11" i="11" l="1"/>
  <c r="K12" i="11"/>
  <c r="K20" i="10"/>
  <c r="L44" i="8"/>
  <c r="F144" i="4"/>
  <c r="F143" i="4"/>
  <c r="F141" i="4"/>
  <c r="F140" i="4"/>
  <c r="F135" i="4"/>
  <c r="F134" i="4"/>
  <c r="F133" i="4"/>
  <c r="F131" i="4"/>
  <c r="F130" i="4"/>
  <c r="F128" i="4"/>
  <c r="F126" i="4"/>
  <c r="F125" i="4"/>
  <c r="F120" i="4"/>
  <c r="F118" i="4"/>
  <c r="F116" i="4"/>
  <c r="F115" i="4"/>
  <c r="F114" i="4"/>
  <c r="F113" i="4"/>
  <c r="F112" i="4"/>
  <c r="F111" i="4"/>
  <c r="F109" i="4"/>
  <c r="F107" i="4"/>
  <c r="F106" i="4"/>
  <c r="F105" i="4"/>
  <c r="F104" i="4"/>
  <c r="F103" i="4"/>
  <c r="F102" i="4"/>
  <c r="F101" i="4"/>
  <c r="F100" i="4"/>
  <c r="F98" i="4"/>
  <c r="F97" i="4"/>
  <c r="F96" i="4"/>
  <c r="F95" i="4"/>
  <c r="F93" i="4"/>
  <c r="F92" i="4"/>
  <c r="F90" i="4"/>
  <c r="F87" i="4"/>
  <c r="F86" i="4"/>
  <c r="F85" i="4"/>
  <c r="F84" i="4"/>
  <c r="F83" i="4"/>
  <c r="F81" i="4"/>
  <c r="F79" i="4"/>
  <c r="F77" i="4"/>
  <c r="F75" i="4"/>
  <c r="F74" i="4"/>
  <c r="F73" i="4"/>
  <c r="F70" i="4"/>
  <c r="F68" i="4"/>
  <c r="F67" i="4"/>
  <c r="F66" i="4"/>
  <c r="F65" i="4"/>
  <c r="F64" i="4"/>
  <c r="F62" i="4"/>
  <c r="F59" i="4"/>
  <c r="F58" i="4"/>
  <c r="F57" i="4"/>
  <c r="F52" i="4"/>
  <c r="F51" i="4"/>
  <c r="F48" i="4"/>
  <c r="F47" i="4"/>
  <c r="F46" i="4"/>
  <c r="F45" i="4"/>
  <c r="F44" i="4"/>
  <c r="F43" i="4"/>
  <c r="F42" i="4"/>
  <c r="F41" i="4"/>
  <c r="F39" i="4"/>
  <c r="F38" i="4"/>
  <c r="F37" i="4"/>
  <c r="F35" i="4"/>
  <c r="F33" i="4"/>
  <c r="F32" i="4"/>
  <c r="F30" i="4"/>
  <c r="F26" i="4"/>
  <c r="F25" i="4"/>
  <c r="F24" i="4"/>
  <c r="F23" i="4"/>
  <c r="F22" i="4"/>
  <c r="F21" i="4"/>
  <c r="F19" i="4"/>
  <c r="F18" i="4"/>
  <c r="F16" i="4"/>
  <c r="F15" i="4"/>
  <c r="F14" i="4"/>
  <c r="F13" i="4"/>
  <c r="F12" i="4"/>
  <c r="F11" i="4"/>
  <c r="F10" i="4"/>
  <c r="F9" i="4"/>
  <c r="F8" i="4"/>
  <c r="F7" i="4"/>
  <c r="F6" i="4"/>
  <c r="L40" i="3"/>
  <c r="E96" i="1"/>
  <c r="E73" i="1"/>
  <c r="E72" i="1"/>
  <c r="E71" i="1"/>
  <c r="E70" i="1"/>
  <c r="E48" i="1"/>
  <c r="E31" i="1"/>
  <c r="E12" i="1"/>
  <c r="L97" i="1"/>
  <c r="E116" i="9"/>
  <c r="E96" i="9"/>
  <c r="L127" i="9" l="1"/>
  <c r="D29" i="16" l="1"/>
  <c r="D22" i="16" l="1"/>
  <c r="D16" i="16" l="1"/>
  <c r="D28" i="16"/>
  <c r="D14" i="16"/>
  <c r="D7" i="16"/>
  <c r="R33" i="16" l="1"/>
  <c r="J33" i="16"/>
  <c r="I33" i="16"/>
  <c r="H33" i="16"/>
  <c r="G33" i="16"/>
  <c r="F33" i="16"/>
  <c r="E33" i="16"/>
  <c r="D19" i="16"/>
  <c r="D5" i="16"/>
  <c r="D10" i="16"/>
  <c r="D13" i="16"/>
  <c r="D8" i="16"/>
  <c r="D31" i="16"/>
  <c r="D15" i="16"/>
  <c r="D6" i="16"/>
  <c r="D18" i="16"/>
  <c r="D26" i="16"/>
  <c r="D13" i="15" l="1"/>
  <c r="D20" i="15"/>
  <c r="D32" i="15" l="1"/>
  <c r="J39" i="15"/>
  <c r="I39" i="15"/>
  <c r="H39" i="15"/>
  <c r="G39" i="15"/>
  <c r="F39" i="15"/>
  <c r="E39" i="15"/>
  <c r="D29" i="14" l="1"/>
  <c r="D26" i="14"/>
  <c r="D56" i="14"/>
  <c r="D25" i="14"/>
  <c r="D22" i="14"/>
  <c r="D68" i="14"/>
  <c r="D47" i="14"/>
  <c r="D31" i="14"/>
  <c r="D20" i="14"/>
  <c r="D48" i="14"/>
  <c r="D41" i="14"/>
  <c r="D7" i="12" l="1"/>
  <c r="D5" i="12"/>
  <c r="D9" i="12"/>
  <c r="R14" i="12"/>
  <c r="J14" i="12"/>
  <c r="I14" i="12"/>
  <c r="H14" i="12"/>
  <c r="G14" i="12"/>
  <c r="F14" i="12"/>
  <c r="E14" i="12"/>
  <c r="E21" i="13"/>
  <c r="J29" i="13"/>
  <c r="S29" i="13"/>
  <c r="K29" i="13"/>
  <c r="I29" i="13"/>
  <c r="H29" i="13"/>
  <c r="G29" i="13"/>
  <c r="F29" i="13"/>
  <c r="R53" i="2" l="1"/>
  <c r="J53" i="2"/>
  <c r="I53" i="2"/>
  <c r="H53" i="2"/>
  <c r="G53" i="2"/>
  <c r="F53" i="2"/>
  <c r="E53" i="2"/>
  <c r="J43" i="2"/>
  <c r="I43" i="2"/>
  <c r="H43" i="2"/>
  <c r="G43" i="2"/>
  <c r="F43" i="2"/>
  <c r="E43" i="2"/>
  <c r="D38" i="2"/>
  <c r="D23" i="2"/>
  <c r="D21" i="2"/>
  <c r="D11" i="6"/>
  <c r="D64" i="7"/>
  <c r="D22" i="7"/>
  <c r="D27" i="7"/>
  <c r="D24" i="7"/>
  <c r="D8" i="7"/>
  <c r="R12" i="11"/>
  <c r="J12" i="11"/>
  <c r="I12" i="11"/>
  <c r="H12" i="11"/>
  <c r="G12" i="11"/>
  <c r="F12" i="11"/>
  <c r="E12" i="11"/>
  <c r="D17" i="10"/>
  <c r="J20" i="10"/>
  <c r="I20" i="10"/>
  <c r="H20" i="10"/>
  <c r="G20" i="10"/>
  <c r="F20" i="10"/>
  <c r="E20" i="10"/>
  <c r="E34" i="8"/>
  <c r="S44" i="8"/>
  <c r="K44" i="8"/>
  <c r="J44" i="8"/>
  <c r="I44" i="8"/>
  <c r="H44" i="8"/>
  <c r="G44" i="8"/>
  <c r="F44" i="8"/>
  <c r="E20" i="3"/>
  <c r="E17" i="3"/>
  <c r="K40" i="3"/>
  <c r="J40" i="3"/>
  <c r="I40" i="3"/>
  <c r="H40" i="3"/>
  <c r="G40" i="3"/>
  <c r="F40" i="3"/>
  <c r="E51" i="1"/>
  <c r="E85" i="1"/>
  <c r="E76" i="1"/>
  <c r="E23" i="1"/>
  <c r="E19" i="1"/>
  <c r="S97" i="1"/>
  <c r="K97" i="1"/>
  <c r="J97" i="1"/>
  <c r="I97" i="1"/>
  <c r="H97" i="1"/>
  <c r="G97" i="1"/>
  <c r="F97" i="1"/>
  <c r="E60" i="9" l="1"/>
  <c r="E76" i="9"/>
  <c r="E100" i="9"/>
  <c r="E16" i="9"/>
  <c r="E56" i="9"/>
  <c r="K127" i="9" l="1"/>
  <c r="D21" i="15" l="1"/>
  <c r="D33" i="15"/>
  <c r="D30" i="15"/>
  <c r="D19" i="15"/>
  <c r="D18" i="15"/>
  <c r="D10" i="15"/>
  <c r="D5" i="15"/>
  <c r="D28" i="15"/>
  <c r="D34" i="15"/>
  <c r="D38" i="15"/>
  <c r="D25" i="15"/>
  <c r="D36" i="15"/>
  <c r="D11" i="15"/>
  <c r="D12" i="15"/>
  <c r="D17" i="15"/>
  <c r="D15" i="15"/>
  <c r="D29" i="15"/>
  <c r="D27" i="15"/>
  <c r="D30" i="14" l="1"/>
  <c r="D24" i="14"/>
  <c r="D7" i="14"/>
  <c r="D51" i="14"/>
  <c r="D50" i="14"/>
  <c r="D59" i="14"/>
  <c r="D38" i="14"/>
  <c r="D42" i="14"/>
  <c r="D18" i="14"/>
  <c r="D11" i="14"/>
  <c r="D40" i="14"/>
  <c r="D53" i="14"/>
  <c r="D43" i="14"/>
  <c r="D45" i="14"/>
  <c r="D55" i="14"/>
  <c r="D54" i="14"/>
  <c r="D52" i="14"/>
  <c r="D46" i="14"/>
  <c r="D70" i="14"/>
  <c r="D49" i="14"/>
  <c r="D32" i="14"/>
  <c r="D17" i="14"/>
  <c r="D57" i="14"/>
  <c r="D12" i="14"/>
  <c r="D6" i="14"/>
  <c r="D5" i="14"/>
  <c r="D60" i="14"/>
  <c r="D63" i="14"/>
  <c r="D33" i="14"/>
  <c r="D44" i="14"/>
  <c r="D69" i="14"/>
  <c r="D65" i="14"/>
  <c r="D27" i="14"/>
  <c r="D64" i="14"/>
  <c r="D34" i="14"/>
  <c r="D71" i="14"/>
  <c r="D37" i="14"/>
  <c r="D14" i="14"/>
  <c r="D19" i="14"/>
  <c r="D35" i="14"/>
  <c r="D10" i="14"/>
  <c r="D36" i="14"/>
  <c r="D28" i="14"/>
  <c r="D67" i="14"/>
  <c r="D23" i="14"/>
  <c r="D58" i="14"/>
  <c r="D61" i="14"/>
  <c r="D15" i="14"/>
  <c r="D16" i="14"/>
  <c r="D21" i="14"/>
  <c r="D23" i="16"/>
  <c r="D27" i="16"/>
  <c r="D21" i="16"/>
  <c r="D30" i="16"/>
  <c r="D24" i="16"/>
  <c r="D17" i="16"/>
  <c r="D11" i="16"/>
  <c r="D9" i="16"/>
  <c r="D32" i="16"/>
  <c r="D20" i="16"/>
  <c r="D12" i="16"/>
  <c r="D14" i="15"/>
  <c r="D31" i="15"/>
  <c r="D24" i="15"/>
  <c r="D26" i="15"/>
  <c r="D8" i="15"/>
  <c r="D23" i="15"/>
  <c r="D16" i="15"/>
  <c r="D7" i="15"/>
  <c r="D35" i="15"/>
  <c r="D37" i="15"/>
  <c r="E19" i="13" l="1"/>
  <c r="E9" i="13"/>
  <c r="D25" i="2" l="1"/>
  <c r="E32" i="8"/>
  <c r="E11" i="8"/>
  <c r="E29" i="3"/>
  <c r="E6" i="1"/>
  <c r="S127" i="9" l="1"/>
  <c r="J127" i="9"/>
  <c r="I127" i="9"/>
  <c r="H127" i="9"/>
  <c r="G127" i="9"/>
  <c r="F127" i="9"/>
  <c r="E8" i="13" l="1"/>
  <c r="E20" i="13"/>
  <c r="E17" i="13"/>
  <c r="E12" i="13"/>
  <c r="E10" i="13"/>
  <c r="E18" i="13"/>
  <c r="E14" i="13"/>
  <c r="E5" i="13"/>
  <c r="E6" i="13"/>
  <c r="E7" i="13"/>
  <c r="E13" i="13"/>
  <c r="D13" i="12"/>
  <c r="D10" i="12"/>
  <c r="D11" i="12"/>
  <c r="D8" i="12"/>
  <c r="D10" i="11"/>
  <c r="D9" i="11"/>
  <c r="D8" i="11"/>
  <c r="D7" i="11"/>
  <c r="D5" i="11"/>
  <c r="D18" i="10"/>
  <c r="D9" i="10"/>
  <c r="D5" i="10"/>
  <c r="D13" i="10"/>
  <c r="D10" i="10"/>
  <c r="D8" i="10"/>
  <c r="D6" i="10"/>
  <c r="D14" i="10"/>
  <c r="D11" i="10"/>
  <c r="D7" i="10"/>
  <c r="D15" i="10"/>
  <c r="D52" i="2" l="1"/>
  <c r="D51" i="2"/>
  <c r="D50" i="2"/>
  <c r="D49" i="2"/>
  <c r="D48" i="2"/>
  <c r="D42" i="2"/>
  <c r="D41" i="2"/>
  <c r="D40" i="2"/>
  <c r="D39" i="2"/>
  <c r="D37" i="2"/>
  <c r="D35" i="2"/>
  <c r="D34" i="2"/>
  <c r="D33" i="2"/>
  <c r="D32" i="2"/>
  <c r="D31" i="2"/>
  <c r="D30" i="2"/>
  <c r="D29" i="2"/>
  <c r="D28" i="2"/>
  <c r="D27" i="2"/>
  <c r="D26" i="2"/>
  <c r="D22" i="2"/>
  <c r="D20" i="2"/>
  <c r="D19" i="2"/>
  <c r="D18" i="2"/>
  <c r="D17" i="2"/>
  <c r="D16" i="2"/>
  <c r="D15" i="2"/>
  <c r="D14" i="2"/>
  <c r="D13" i="2"/>
  <c r="D12" i="2"/>
  <c r="D10" i="2"/>
  <c r="D9" i="2"/>
  <c r="D8" i="2"/>
  <c r="D7" i="2"/>
  <c r="D6" i="2"/>
  <c r="D5" i="2"/>
  <c r="E43" i="8"/>
  <c r="E41" i="8"/>
  <c r="E40" i="8"/>
  <c r="E39" i="8"/>
  <c r="E38" i="8"/>
  <c r="E37" i="8"/>
  <c r="E35" i="8"/>
  <c r="E33" i="8"/>
  <c r="E31" i="8"/>
  <c r="E28" i="8"/>
  <c r="E27" i="8"/>
  <c r="E26" i="8"/>
  <c r="E25" i="8"/>
  <c r="E24" i="8"/>
  <c r="E23" i="8"/>
  <c r="E22" i="8"/>
  <c r="E21" i="8"/>
  <c r="E20" i="8"/>
  <c r="E19" i="8"/>
  <c r="E18" i="8"/>
  <c r="E16" i="8"/>
  <c r="E15" i="8"/>
  <c r="E13" i="8"/>
  <c r="E12" i="8"/>
  <c r="E10" i="8"/>
  <c r="E9" i="8"/>
  <c r="E8" i="8"/>
  <c r="E5" i="8"/>
  <c r="F5" i="4"/>
  <c r="E30" i="3"/>
  <c r="E28" i="3"/>
  <c r="E27" i="3"/>
  <c r="E26" i="3"/>
  <c r="E25" i="3"/>
  <c r="E24" i="3"/>
  <c r="E23" i="3"/>
  <c r="E22" i="3"/>
  <c r="E21" i="3"/>
  <c r="E19" i="3"/>
  <c r="E18" i="3"/>
  <c r="E16" i="3"/>
  <c r="E15" i="3"/>
  <c r="E14" i="3"/>
  <c r="E13" i="3"/>
  <c r="E12" i="3"/>
  <c r="E11" i="3"/>
  <c r="E10" i="3"/>
  <c r="E9" i="3"/>
  <c r="E8" i="3"/>
  <c r="E7" i="3"/>
  <c r="E6" i="3"/>
  <c r="E5" i="3"/>
  <c r="E93" i="1"/>
  <c r="E90" i="1"/>
  <c r="E88" i="1"/>
  <c r="E86" i="1"/>
  <c r="E83" i="1"/>
  <c r="E82" i="1"/>
  <c r="E81" i="1"/>
  <c r="E80" i="1"/>
  <c r="E79" i="1"/>
  <c r="E78" i="1"/>
  <c r="E77" i="1"/>
  <c r="E75" i="1"/>
  <c r="E74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3" i="1"/>
  <c r="E52" i="1"/>
  <c r="E50" i="1"/>
  <c r="E49" i="1"/>
  <c r="E47" i="1"/>
  <c r="E46" i="1"/>
  <c r="E45" i="1"/>
  <c r="E44" i="1"/>
  <c r="E42" i="1"/>
  <c r="E40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2" i="1"/>
  <c r="E21" i="1"/>
  <c r="E20" i="1"/>
  <c r="E18" i="1"/>
  <c r="E17" i="1"/>
  <c r="E16" i="1"/>
  <c r="E15" i="1"/>
  <c r="E14" i="1"/>
  <c r="E13" i="1"/>
  <c r="E11" i="1"/>
  <c r="E10" i="1"/>
  <c r="E9" i="1"/>
  <c r="E8" i="1"/>
  <c r="E7" i="1"/>
  <c r="E5" i="1"/>
  <c r="D66" i="7" l="1"/>
  <c r="D65" i="7"/>
  <c r="D63" i="7"/>
  <c r="D62" i="7"/>
  <c r="D61" i="7"/>
  <c r="D60" i="7"/>
  <c r="D59" i="7"/>
  <c r="D58" i="7"/>
  <c r="D57" i="7"/>
  <c r="D56" i="7"/>
  <c r="D55" i="7"/>
  <c r="D51" i="7"/>
  <c r="D49" i="7"/>
  <c r="D47" i="7"/>
  <c r="D45" i="7"/>
  <c r="D43" i="7"/>
  <c r="D42" i="7"/>
  <c r="D41" i="7"/>
  <c r="D34" i="7"/>
  <c r="D33" i="7"/>
  <c r="D32" i="7"/>
  <c r="D30" i="7"/>
  <c r="D28" i="7"/>
  <c r="D26" i="7"/>
  <c r="D25" i="7"/>
  <c r="D21" i="7"/>
  <c r="D20" i="7"/>
  <c r="D14" i="7"/>
  <c r="D15" i="7"/>
  <c r="D11" i="7"/>
  <c r="D10" i="7"/>
  <c r="D9" i="7"/>
  <c r="D7" i="7"/>
  <c r="D6" i="7"/>
  <c r="D29" i="6"/>
  <c r="D28" i="6"/>
  <c r="D27" i="6"/>
  <c r="D26" i="6"/>
  <c r="D25" i="6"/>
  <c r="D24" i="6"/>
  <c r="D23" i="6"/>
  <c r="D22" i="6"/>
  <c r="D21" i="6"/>
  <c r="D20" i="6"/>
  <c r="D12" i="6"/>
  <c r="D19" i="6"/>
  <c r="D18" i="6"/>
  <c r="D17" i="6"/>
  <c r="D16" i="6"/>
  <c r="D14" i="6"/>
  <c r="D13" i="6"/>
  <c r="D10" i="6"/>
  <c r="D9" i="6"/>
  <c r="D8" i="6"/>
  <c r="D7" i="6"/>
  <c r="D6" i="6"/>
  <c r="D5" i="6"/>
  <c r="E122" i="9"/>
  <c r="E120" i="9"/>
  <c r="E119" i="9"/>
  <c r="E118" i="9"/>
  <c r="E117" i="9"/>
  <c r="E115" i="9"/>
  <c r="E114" i="9"/>
  <c r="E113" i="9"/>
  <c r="E112" i="9"/>
  <c r="E110" i="9"/>
  <c r="E109" i="9"/>
  <c r="E108" i="9"/>
  <c r="E107" i="9"/>
  <c r="E106" i="9"/>
  <c r="E105" i="9"/>
  <c r="E104" i="9"/>
  <c r="E103" i="9"/>
  <c r="E124" i="9"/>
  <c r="E102" i="9"/>
  <c r="E101" i="9"/>
  <c r="E99" i="9"/>
  <c r="E95" i="9"/>
  <c r="E94" i="9"/>
  <c r="E93" i="9"/>
  <c r="E92" i="9"/>
  <c r="E90" i="9"/>
  <c r="E89" i="9"/>
  <c r="E88" i="9"/>
  <c r="E86" i="9"/>
  <c r="E85" i="9"/>
  <c r="E83" i="9"/>
  <c r="E82" i="9"/>
  <c r="E81" i="9"/>
  <c r="E80" i="9"/>
  <c r="E87" i="9"/>
  <c r="E79" i="9"/>
  <c r="E78" i="9"/>
  <c r="E77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58" i="9"/>
  <c r="E55" i="9"/>
  <c r="E57" i="9"/>
  <c r="E54" i="9"/>
  <c r="E53" i="9"/>
  <c r="E52" i="9"/>
  <c r="E51" i="9"/>
  <c r="E50" i="9"/>
  <c r="E28" i="9"/>
  <c r="E49" i="9"/>
  <c r="E48" i="9"/>
  <c r="E47" i="9"/>
  <c r="E46" i="9"/>
  <c r="E38" i="9"/>
  <c r="E44" i="9"/>
  <c r="E43" i="9"/>
  <c r="E42" i="9"/>
  <c r="E41" i="9"/>
  <c r="E40" i="9"/>
  <c r="E39" i="9"/>
  <c r="E37" i="9"/>
  <c r="E36" i="9"/>
  <c r="E35" i="9"/>
  <c r="E33" i="9"/>
  <c r="E32" i="9"/>
  <c r="E31" i="9"/>
  <c r="E30" i="9"/>
  <c r="E29" i="9"/>
  <c r="E27" i="9"/>
  <c r="E26" i="9"/>
  <c r="E25" i="9"/>
  <c r="E24" i="9"/>
  <c r="E23" i="9"/>
  <c r="E22" i="9"/>
  <c r="E21" i="9"/>
  <c r="E20" i="9"/>
  <c r="E18" i="9"/>
  <c r="E17" i="9"/>
  <c r="E15" i="9"/>
  <c r="E14" i="9"/>
  <c r="E13" i="9"/>
  <c r="E12" i="9"/>
  <c r="E11" i="9"/>
  <c r="E10" i="9"/>
  <c r="E8" i="9"/>
  <c r="E9" i="9"/>
  <c r="E7" i="9"/>
  <c r="E6" i="9"/>
  <c r="E5" i="9"/>
</calcChain>
</file>

<file path=xl/sharedStrings.xml><?xml version="1.0" encoding="utf-8"?>
<sst xmlns="http://schemas.openxmlformats.org/spreadsheetml/2006/main" count="1758" uniqueCount="1065">
  <si>
    <t>Region Moskau</t>
  </si>
  <si>
    <t>Kalingrad</t>
  </si>
  <si>
    <t>Sankt Petersburg</t>
  </si>
  <si>
    <t>Moskau</t>
  </si>
  <si>
    <t>Tscheljabinsk</t>
  </si>
  <si>
    <t>Saratow</t>
  </si>
  <si>
    <t>Samara</t>
  </si>
  <si>
    <t>Perm</t>
  </si>
  <si>
    <t>Kemerowo</t>
  </si>
  <si>
    <t>Pensa</t>
  </si>
  <si>
    <t>Jaroslawl</t>
  </si>
  <si>
    <t>Kursk</t>
  </si>
  <si>
    <t>Leningrad</t>
  </si>
  <si>
    <t>Krasnodar</t>
  </si>
  <si>
    <t>Rostow</t>
  </si>
  <si>
    <t>Swerdlowsk, Jekatarinburg</t>
  </si>
  <si>
    <t>Brjansk</t>
  </si>
  <si>
    <t>Wolgograd</t>
  </si>
  <si>
    <t>km</t>
  </si>
  <si>
    <t>Woronesch</t>
  </si>
  <si>
    <t>Nowosibirsk</t>
  </si>
  <si>
    <t>Smolensk</t>
  </si>
  <si>
    <t>Republik Baschkortostan, Ufa</t>
  </si>
  <si>
    <t>Jamal-Nenzen, Salechard</t>
  </si>
  <si>
    <t>California</t>
  </si>
  <si>
    <t>Arizona</t>
  </si>
  <si>
    <t>Los Angeles</t>
  </si>
  <si>
    <t>Phönix</t>
  </si>
  <si>
    <t>New York</t>
  </si>
  <si>
    <t>New York City</t>
  </si>
  <si>
    <t>Alabama</t>
  </si>
  <si>
    <t>Montgomery</t>
  </si>
  <si>
    <t>Illinois</t>
  </si>
  <si>
    <t>Chicago</t>
  </si>
  <si>
    <t>Minnesota</t>
  </si>
  <si>
    <t>Minneapolis</t>
  </si>
  <si>
    <t>Washington DC</t>
  </si>
  <si>
    <t>Washington</t>
  </si>
  <si>
    <t>Ohio</t>
  </si>
  <si>
    <t>Columbus</t>
  </si>
  <si>
    <t>Florida</t>
  </si>
  <si>
    <t>Jacksonville</t>
  </si>
  <si>
    <t>Hawaii</t>
  </si>
  <si>
    <t>Honolulu</t>
  </si>
  <si>
    <t>Virgina</t>
  </si>
  <si>
    <t>Virgina Beach</t>
  </si>
  <si>
    <t>Massachusetts</t>
  </si>
  <si>
    <t>Boston</t>
  </si>
  <si>
    <t>Idaho</t>
  </si>
  <si>
    <t>Boise</t>
  </si>
  <si>
    <t>Kentucky</t>
  </si>
  <si>
    <t>Louisville</t>
  </si>
  <si>
    <t>New Hampshire</t>
  </si>
  <si>
    <t>Manchester</t>
  </si>
  <si>
    <t>Oregon</t>
  </si>
  <si>
    <t>Portland</t>
  </si>
  <si>
    <t>New Jersey</t>
  </si>
  <si>
    <t>Newark</t>
  </si>
  <si>
    <t>North Carolina</t>
  </si>
  <si>
    <t>Raleigh</t>
  </si>
  <si>
    <t>Connecticut</t>
  </si>
  <si>
    <t>Bridgeport</t>
  </si>
  <si>
    <t>Colorado</t>
  </si>
  <si>
    <t>Denver</t>
  </si>
  <si>
    <t>Pennsylvania</t>
  </si>
  <si>
    <t>Philadelphia</t>
  </si>
  <si>
    <t>Texas</t>
  </si>
  <si>
    <t>Georgia</t>
  </si>
  <si>
    <t>Houston</t>
  </si>
  <si>
    <t>Atlanta</t>
  </si>
  <si>
    <t>AE</t>
  </si>
  <si>
    <t>AC</t>
  </si>
  <si>
    <t>BK</t>
  </si>
  <si>
    <t>AA</t>
  </si>
  <si>
    <t>AP</t>
  </si>
  <si>
    <t>AO</t>
  </si>
  <si>
    <t>BH</t>
  </si>
  <si>
    <t>AM</t>
  </si>
  <si>
    <t>BC</t>
  </si>
  <si>
    <t>AI</t>
  </si>
  <si>
    <t>AB</t>
  </si>
  <si>
    <t>AX</t>
  </si>
  <si>
    <t>BO</t>
  </si>
  <si>
    <t>AH</t>
  </si>
  <si>
    <t>AT</t>
  </si>
  <si>
    <t>Dnipropetrowsk</t>
  </si>
  <si>
    <t>Wolhynien, Luzk</t>
  </si>
  <si>
    <t>Riwne</t>
  </si>
  <si>
    <t>Kiev</t>
  </si>
  <si>
    <t>Saporischschja</t>
  </si>
  <si>
    <t>Transkarpatien, Uschhorod</t>
  </si>
  <si>
    <t>Odessa</t>
  </si>
  <si>
    <t>Schytomir</t>
  </si>
  <si>
    <t>Lwiw, Lemberg</t>
  </si>
  <si>
    <t>Region Kiev</t>
  </si>
  <si>
    <t>Winnyzja</t>
  </si>
  <si>
    <t>Charkiw</t>
  </si>
  <si>
    <t>Ternopil</t>
  </si>
  <si>
    <t>Donezk</t>
  </si>
  <si>
    <t>Iwano-Frankiwsk</t>
  </si>
  <si>
    <t>CA</t>
  </si>
  <si>
    <t>CE</t>
  </si>
  <si>
    <t>BI</t>
  </si>
  <si>
    <t xml:space="preserve">Poltawa </t>
  </si>
  <si>
    <t>Tscherkassy</t>
  </si>
  <si>
    <t>Tscherniwzi, Czernowitz</t>
  </si>
  <si>
    <t>BB</t>
  </si>
  <si>
    <t xml:space="preserve">Luhansk </t>
  </si>
  <si>
    <t>AND</t>
  </si>
  <si>
    <t>AL</t>
  </si>
  <si>
    <t>MNE</t>
  </si>
  <si>
    <t>GBJ</t>
  </si>
  <si>
    <t>RKS</t>
  </si>
  <si>
    <t>AD</t>
  </si>
  <si>
    <t>IR</t>
  </si>
  <si>
    <t>Q</t>
  </si>
  <si>
    <t>DZ</t>
  </si>
  <si>
    <t>DUB</t>
  </si>
  <si>
    <t>MA</t>
  </si>
  <si>
    <t>CDN</t>
  </si>
  <si>
    <t>TN</t>
  </si>
  <si>
    <t>GBZ</t>
  </si>
  <si>
    <t>J</t>
  </si>
  <si>
    <t>LAR</t>
  </si>
  <si>
    <t>M</t>
  </si>
  <si>
    <t>GBG</t>
  </si>
  <si>
    <t>KGZ</t>
  </si>
  <si>
    <t>MEX</t>
  </si>
  <si>
    <t>KWT</t>
  </si>
  <si>
    <t>OM</t>
  </si>
  <si>
    <t>SHJ</t>
  </si>
  <si>
    <t>GBM</t>
  </si>
  <si>
    <t>ML</t>
  </si>
  <si>
    <t>KSA</t>
  </si>
  <si>
    <t>RSM</t>
  </si>
  <si>
    <t>RSO</t>
  </si>
  <si>
    <t>NZ</t>
  </si>
  <si>
    <t>CY</t>
  </si>
  <si>
    <t>ABH</t>
  </si>
  <si>
    <t>PMR</t>
  </si>
  <si>
    <t>AUS</t>
  </si>
  <si>
    <t>BRN</t>
  </si>
  <si>
    <t>SYR</t>
  </si>
  <si>
    <t>AZ</t>
  </si>
  <si>
    <t>IS</t>
  </si>
  <si>
    <t>Andorra</t>
  </si>
  <si>
    <t>Montenegro</t>
  </si>
  <si>
    <t>Jersey</t>
  </si>
  <si>
    <t>Kosovo</t>
  </si>
  <si>
    <t>Abu Dhabi</t>
  </si>
  <si>
    <t>Iran</t>
  </si>
  <si>
    <t>Dubai</t>
  </si>
  <si>
    <t>Gibraltar</t>
  </si>
  <si>
    <t>Japan</t>
  </si>
  <si>
    <t>Malta</t>
  </si>
  <si>
    <t>Guernsey</t>
  </si>
  <si>
    <t>Kirgistan</t>
  </si>
  <si>
    <t>Kuwait</t>
  </si>
  <si>
    <t>Oman</t>
  </si>
  <si>
    <t>Isle of Man</t>
  </si>
  <si>
    <t>Melilla</t>
  </si>
  <si>
    <t>San Marino</t>
  </si>
  <si>
    <t>Bahrain</t>
  </si>
  <si>
    <t>Aland</t>
  </si>
  <si>
    <t>Aserbaidschan</t>
  </si>
  <si>
    <t>Island</t>
  </si>
  <si>
    <t>Sharjah</t>
  </si>
  <si>
    <t>USA</t>
  </si>
  <si>
    <t>BS</t>
  </si>
  <si>
    <t>DJ</t>
  </si>
  <si>
    <t>DH</t>
  </si>
  <si>
    <t>DN</t>
  </si>
  <si>
    <t>AS</t>
  </si>
  <si>
    <t>LF</t>
  </si>
  <si>
    <t>KT</t>
  </si>
  <si>
    <t>BR</t>
  </si>
  <si>
    <t>DK</t>
  </si>
  <si>
    <t>JD</t>
  </si>
  <si>
    <t>JH</t>
  </si>
  <si>
    <t>HB</t>
  </si>
  <si>
    <t>BJ</t>
  </si>
  <si>
    <t>LY</t>
  </si>
  <si>
    <t>DA</t>
  </si>
  <si>
    <t>VH</t>
  </si>
  <si>
    <t>UE</t>
  </si>
  <si>
    <t>PP</t>
  </si>
  <si>
    <t>BP</t>
  </si>
  <si>
    <t>BD</t>
  </si>
  <si>
    <t>RK</t>
  </si>
  <si>
    <t>NF</t>
  </si>
  <si>
    <t>SU</t>
  </si>
  <si>
    <t>VF</t>
  </si>
  <si>
    <t>ZH</t>
  </si>
  <si>
    <t>PD</t>
  </si>
  <si>
    <t>RH</t>
  </si>
  <si>
    <t>Asker und Bärum</t>
  </si>
  <si>
    <t>Oslo</t>
  </si>
  <si>
    <t>Ostfold</t>
  </si>
  <si>
    <t>Fredrikstad</t>
  </si>
  <si>
    <t>Sandefjord</t>
  </si>
  <si>
    <t>Moss</t>
  </si>
  <si>
    <t>Kongsberg</t>
  </si>
  <si>
    <t>Gjövik</t>
  </si>
  <si>
    <t>Elverum</t>
  </si>
  <si>
    <t>Halden</t>
  </si>
  <si>
    <t>Trondheim</t>
  </si>
  <si>
    <t>Möre og Romsdal</t>
  </si>
  <si>
    <t>Alesund</t>
  </si>
  <si>
    <t>Kristiansand</t>
  </si>
  <si>
    <t>Rogaland</t>
  </si>
  <si>
    <t>Stavanger</t>
  </si>
  <si>
    <t>Skien</t>
  </si>
  <si>
    <t>Bergen</t>
  </si>
  <si>
    <t>Tromsö</t>
  </si>
  <si>
    <t>Arendal</t>
  </si>
  <si>
    <t>SR</t>
  </si>
  <si>
    <t>DL</t>
  </si>
  <si>
    <t>RJ</t>
  </si>
  <si>
    <t>ZC</t>
  </si>
  <si>
    <t>CF</t>
  </si>
  <si>
    <t>AR</t>
  </si>
  <si>
    <t>KZ</t>
  </si>
  <si>
    <t>PH</t>
  </si>
  <si>
    <t>RZ</t>
  </si>
  <si>
    <t>PX</t>
  </si>
  <si>
    <t>BF</t>
  </si>
  <si>
    <t>Romerike</t>
  </si>
  <si>
    <t>Horten</t>
  </si>
  <si>
    <t>Mandal</t>
  </si>
  <si>
    <t>Egersund</t>
  </si>
  <si>
    <t xml:space="preserve">Düzce </t>
  </si>
  <si>
    <t>Istanbul</t>
  </si>
  <si>
    <t>Eskisehir</t>
  </si>
  <si>
    <t>Izmir</t>
  </si>
  <si>
    <t>Trabzon</t>
  </si>
  <si>
    <t>Igdir</t>
  </si>
  <si>
    <t>Gaziantep</t>
  </si>
  <si>
    <t>Bolu</t>
  </si>
  <si>
    <t>Antalya</t>
  </si>
  <si>
    <t>Ankara</t>
  </si>
  <si>
    <t>Mersin</t>
  </si>
  <si>
    <t>Kayseri</t>
  </si>
  <si>
    <t>Denizli</t>
  </si>
  <si>
    <t>Konya</t>
  </si>
  <si>
    <t>Bursa</t>
  </si>
  <si>
    <t>Hatay</t>
  </si>
  <si>
    <t>Sivas</t>
  </si>
  <si>
    <t>Tokat</t>
  </si>
  <si>
    <t>Samsun</t>
  </si>
  <si>
    <t>Region Primorje, Wladiwostok</t>
  </si>
  <si>
    <t>Stawropol</t>
  </si>
  <si>
    <t>Wladimir</t>
  </si>
  <si>
    <t>Iwanowo</t>
  </si>
  <si>
    <t>Kaluga</t>
  </si>
  <si>
    <t>Murmansk</t>
  </si>
  <si>
    <t>Twer</t>
  </si>
  <si>
    <t>Nischni Nowgorod</t>
  </si>
  <si>
    <t>Alsaka</t>
  </si>
  <si>
    <t>South Carolina</t>
  </si>
  <si>
    <t>Anchorage</t>
  </si>
  <si>
    <t>Seattle</t>
  </si>
  <si>
    <t>Columbia</t>
  </si>
  <si>
    <t>Yukon</t>
  </si>
  <si>
    <t>Whitehorse</t>
  </si>
  <si>
    <t>Ontario</t>
  </si>
  <si>
    <t>Toronto</t>
  </si>
  <si>
    <t>Alberta</t>
  </si>
  <si>
    <t>Edmonton</t>
  </si>
  <si>
    <t>Quebec</t>
  </si>
  <si>
    <t>Montreal</t>
  </si>
  <si>
    <t>BM</t>
  </si>
  <si>
    <t>BX</t>
  </si>
  <si>
    <t xml:space="preserve">Sumy </t>
  </si>
  <si>
    <t>Chmelnyzkyi</t>
  </si>
  <si>
    <t>Aydin</t>
  </si>
  <si>
    <t>Mugla</t>
  </si>
  <si>
    <t>Sanliurfa</t>
  </si>
  <si>
    <t>Ordu</t>
  </si>
  <si>
    <t>Edirne</t>
  </si>
  <si>
    <t>DR</t>
  </si>
  <si>
    <t>UF</t>
  </si>
  <si>
    <t>KH</t>
  </si>
  <si>
    <t>CV</t>
  </si>
  <si>
    <t>SV</t>
  </si>
  <si>
    <t>AU</t>
  </si>
  <si>
    <t>JJ</t>
  </si>
  <si>
    <t>SD</t>
  </si>
  <si>
    <t>RA</t>
  </si>
  <si>
    <t>LH</t>
  </si>
  <si>
    <t>NL</t>
  </si>
  <si>
    <t xml:space="preserve">Jessheim </t>
  </si>
  <si>
    <t>Drammen</t>
  </si>
  <si>
    <t>Tönsberg</t>
  </si>
  <si>
    <t>Flekkefjord</t>
  </si>
  <si>
    <t>Haugesund</t>
  </si>
  <si>
    <t>Irkutsk</t>
  </si>
  <si>
    <t>FO</t>
  </si>
  <si>
    <t>Färöer</t>
  </si>
  <si>
    <t>TF</t>
  </si>
  <si>
    <t>CHN</t>
  </si>
  <si>
    <t>China</t>
  </si>
  <si>
    <t>MNG</t>
  </si>
  <si>
    <t>GP</t>
  </si>
  <si>
    <t>TAS</t>
  </si>
  <si>
    <t>Archangelsk</t>
  </si>
  <si>
    <t>Chanten-Mansen, Chanty-Mansijsk</t>
  </si>
  <si>
    <t>Altai, Barnaul</t>
  </si>
  <si>
    <t>Uljanowsk</t>
  </si>
  <si>
    <t>Tula</t>
  </si>
  <si>
    <t>Orenburg</t>
  </si>
  <si>
    <t>AK</t>
  </si>
  <si>
    <t>BT</t>
  </si>
  <si>
    <t>Cherson</t>
  </si>
  <si>
    <t>JK</t>
  </si>
  <si>
    <t>RV</t>
  </si>
  <si>
    <t>DP</t>
  </si>
  <si>
    <t>AY</t>
  </si>
  <si>
    <t>CZ</t>
  </si>
  <si>
    <t>Voss</t>
  </si>
  <si>
    <t>KN</t>
  </si>
  <si>
    <t>Kirklareli</t>
  </si>
  <si>
    <t>Maryland</t>
  </si>
  <si>
    <t>Annapolis</t>
  </si>
  <si>
    <t>Wyoming</t>
  </si>
  <si>
    <t>Cheyenne</t>
  </si>
  <si>
    <t>South Dakota</t>
  </si>
  <si>
    <t>Pierre</t>
  </si>
  <si>
    <t>British Columbia</t>
  </si>
  <si>
    <t>PJ</t>
  </si>
  <si>
    <t>KB</t>
  </si>
  <si>
    <t>Hallingdal</t>
  </si>
  <si>
    <t>Vancouver</t>
  </si>
  <si>
    <t>total</t>
  </si>
  <si>
    <t>Ukraine</t>
  </si>
  <si>
    <t>Tasmania</t>
  </si>
  <si>
    <t>Republic Adygeja, Maikop</t>
  </si>
  <si>
    <t>Republic Mordwinien, Saransk</t>
  </si>
  <si>
    <t>Republic Nordossetien-Alanien, Wladikawkas</t>
  </si>
  <si>
    <t>Republic Tatarstan, Kasan</t>
  </si>
  <si>
    <t>Republic Udmurtien, Ischewsk</t>
  </si>
  <si>
    <t>Republic Krim, Simferopol</t>
  </si>
  <si>
    <t>Ceuta</t>
  </si>
  <si>
    <t>V</t>
  </si>
  <si>
    <t>Vatikan</t>
  </si>
  <si>
    <t>ROK</t>
  </si>
  <si>
    <t>T</t>
  </si>
  <si>
    <t>Südkorea</t>
  </si>
  <si>
    <t>Thailand</t>
  </si>
  <si>
    <t>AXA</t>
  </si>
  <si>
    <t>Anguilla</t>
  </si>
  <si>
    <t>FUJ</t>
  </si>
  <si>
    <t>Fujeira</t>
  </si>
  <si>
    <t>Republik Mari El, Joschkar-Ola</t>
  </si>
  <si>
    <t>Chabrowsk</t>
  </si>
  <si>
    <t>Tschita</t>
  </si>
  <si>
    <t>CR</t>
  </si>
  <si>
    <t>LJ</t>
  </si>
  <si>
    <t>FT</t>
  </si>
  <si>
    <t>CJ</t>
  </si>
  <si>
    <t>YA</t>
  </si>
  <si>
    <t>PR</t>
  </si>
  <si>
    <t>JU</t>
  </si>
  <si>
    <t>LS</t>
  </si>
  <si>
    <t>Hamar</t>
  </si>
  <si>
    <t>Ringerike</t>
  </si>
  <si>
    <t>Larvik</t>
  </si>
  <si>
    <t>Nordland</t>
  </si>
  <si>
    <t>Mo i Rana</t>
  </si>
  <si>
    <t>Adana</t>
  </si>
  <si>
    <t>Kocaeli</t>
  </si>
  <si>
    <t>Manisa</t>
  </si>
  <si>
    <t>Oklahoma</t>
  </si>
  <si>
    <t>Oklahoma City</t>
  </si>
  <si>
    <t>Indiana</t>
  </si>
  <si>
    <t>Indianapolis</t>
  </si>
  <si>
    <t>A</t>
  </si>
  <si>
    <t>2010-01</t>
  </si>
  <si>
    <t>B</t>
  </si>
  <si>
    <t>BG</t>
  </si>
  <si>
    <t>BIH</t>
  </si>
  <si>
    <t>BY</t>
  </si>
  <si>
    <t>CH</t>
  </si>
  <si>
    <t>CYM</t>
  </si>
  <si>
    <t>D</t>
  </si>
  <si>
    <t>E</t>
  </si>
  <si>
    <t>EST</t>
  </si>
  <si>
    <t>F</t>
  </si>
  <si>
    <t>FIN</t>
  </si>
  <si>
    <t>FL</t>
  </si>
  <si>
    <t>Liechtenstein</t>
  </si>
  <si>
    <t>GR</t>
  </si>
  <si>
    <t>H</t>
  </si>
  <si>
    <t>HR</t>
  </si>
  <si>
    <t>I</t>
  </si>
  <si>
    <t>IRL</t>
  </si>
  <si>
    <t>L</t>
  </si>
  <si>
    <t>Luxembourg</t>
  </si>
  <si>
    <t>LT</t>
  </si>
  <si>
    <t>LV</t>
  </si>
  <si>
    <t>MC</t>
  </si>
  <si>
    <t>Monaco</t>
  </si>
  <si>
    <t>MD</t>
  </si>
  <si>
    <t>N</t>
  </si>
  <si>
    <t>P</t>
  </si>
  <si>
    <t>Portugal</t>
  </si>
  <si>
    <t>PL</t>
  </si>
  <si>
    <t>RO</t>
  </si>
  <si>
    <t>RUS</t>
  </si>
  <si>
    <t>S</t>
  </si>
  <si>
    <t>SCO</t>
  </si>
  <si>
    <t>SK</t>
  </si>
  <si>
    <t>SLO</t>
  </si>
  <si>
    <t>SRB</t>
  </si>
  <si>
    <t>TR</t>
  </si>
  <si>
    <t>UA</t>
  </si>
  <si>
    <t>2010-22</t>
  </si>
  <si>
    <t xml:space="preserve">GE </t>
  </si>
  <si>
    <t>2010-24</t>
  </si>
  <si>
    <t>2010-27</t>
  </si>
  <si>
    <t>2010-31</t>
  </si>
  <si>
    <t>2010-33</t>
  </si>
  <si>
    <t>2010-35</t>
  </si>
  <si>
    <t>2010-42</t>
  </si>
  <si>
    <t>2010-46</t>
  </si>
  <si>
    <t>2010-48</t>
  </si>
  <si>
    <t>2010-52</t>
  </si>
  <si>
    <t>NI</t>
  </si>
  <si>
    <t>2011-12</t>
  </si>
  <si>
    <t>2011-30</t>
  </si>
  <si>
    <t>2011-35</t>
  </si>
  <si>
    <t>2011-40</t>
  </si>
  <si>
    <t>2011-41</t>
  </si>
  <si>
    <t>Alaska</t>
  </si>
  <si>
    <t>2012-03</t>
  </si>
  <si>
    <t>2012-15</t>
  </si>
  <si>
    <t>2012-26</t>
  </si>
  <si>
    <t>2012-32</t>
  </si>
  <si>
    <t>2013-17</t>
  </si>
  <si>
    <t>2013-26</t>
  </si>
  <si>
    <t>2013-30</t>
  </si>
  <si>
    <t>2013-31</t>
  </si>
  <si>
    <t>2013-33</t>
  </si>
  <si>
    <t>2014-10</t>
  </si>
  <si>
    <t>2014-38</t>
  </si>
  <si>
    <t>2014-41</t>
  </si>
  <si>
    <t>2014-43</t>
  </si>
  <si>
    <t>2014-45</t>
  </si>
  <si>
    <t>2014-49</t>
  </si>
  <si>
    <t>IRQ</t>
  </si>
  <si>
    <t>2015-15</t>
  </si>
  <si>
    <t>GEQ</t>
  </si>
  <si>
    <t>Equatorial Guinea</t>
  </si>
  <si>
    <t>2015-36</t>
  </si>
  <si>
    <t>2011-25</t>
  </si>
  <si>
    <t>2012-23</t>
  </si>
  <si>
    <t>2011-18</t>
  </si>
  <si>
    <t>2010-16</t>
  </si>
  <si>
    <t>PG</t>
  </si>
  <si>
    <t>HN</t>
  </si>
  <si>
    <t>Podgorica</t>
  </si>
  <si>
    <t>Bijelo Polje</t>
  </si>
  <si>
    <t>Herceg Novi</t>
  </si>
  <si>
    <t>09</t>
  </si>
  <si>
    <t>Algier</t>
  </si>
  <si>
    <t>Blida</t>
  </si>
  <si>
    <t>Constantine</t>
  </si>
  <si>
    <t>Khemisset</t>
  </si>
  <si>
    <t>Settat</t>
  </si>
  <si>
    <t>Casablanca-Anfa</t>
  </si>
  <si>
    <t>Kelaat Es-Sraghna</t>
  </si>
  <si>
    <t>Rabat</t>
  </si>
  <si>
    <t>21</t>
  </si>
  <si>
    <t>Skikda</t>
  </si>
  <si>
    <t>NK</t>
  </si>
  <si>
    <t>Niksic</t>
  </si>
  <si>
    <t>Budva</t>
  </si>
  <si>
    <t>01</t>
  </si>
  <si>
    <t>03</t>
  </si>
  <si>
    <t>Prishtina</t>
  </si>
  <si>
    <t>Peja</t>
  </si>
  <si>
    <t>04</t>
  </si>
  <si>
    <t>Prizren</t>
  </si>
  <si>
    <t>05</t>
  </si>
  <si>
    <t>Ferizaj</t>
  </si>
  <si>
    <t>06</t>
  </si>
  <si>
    <t>Gjian</t>
  </si>
  <si>
    <t>Bar</t>
  </si>
  <si>
    <t>Guelma</t>
  </si>
  <si>
    <t>24</t>
  </si>
  <si>
    <t>38</t>
  </si>
  <si>
    <t>Tissemsilt</t>
  </si>
  <si>
    <t>DG</t>
  </si>
  <si>
    <t>KO</t>
  </si>
  <si>
    <t>Kotor</t>
  </si>
  <si>
    <t>Danilovgrad</t>
  </si>
  <si>
    <t>Fes</t>
  </si>
  <si>
    <t>Essaouira</t>
  </si>
  <si>
    <t>Tetouan</t>
  </si>
  <si>
    <t>BA</t>
  </si>
  <si>
    <t>CT</t>
  </si>
  <si>
    <t>UL</t>
  </si>
  <si>
    <t>Berane</t>
  </si>
  <si>
    <t>Cetinje</t>
  </si>
  <si>
    <t>Ulcinj</t>
  </si>
  <si>
    <t>Casablanca Hay Hassani</t>
  </si>
  <si>
    <t>Marrakech-Menara</t>
  </si>
  <si>
    <t>Tanger Asilah</t>
  </si>
  <si>
    <t>Berkane</t>
  </si>
  <si>
    <t>total countries by year</t>
  </si>
  <si>
    <t>total countries over 10 by year</t>
  </si>
  <si>
    <t>Republic Komi, Syktywkar</t>
  </si>
  <si>
    <t>CB</t>
  </si>
  <si>
    <t>Tscherninhiw</t>
  </si>
  <si>
    <t>ZT</t>
  </si>
  <si>
    <t>Alta</t>
  </si>
  <si>
    <t>AV</t>
  </si>
  <si>
    <t>DX</t>
  </si>
  <si>
    <t>UR</t>
  </si>
  <si>
    <t>Molde</t>
  </si>
  <si>
    <t>HS</t>
  </si>
  <si>
    <t>Lillehammer</t>
  </si>
  <si>
    <t>PC</t>
  </si>
  <si>
    <t>DE</t>
  </si>
  <si>
    <t>NV</t>
  </si>
  <si>
    <t>Notodden</t>
  </si>
  <si>
    <t>ZE</t>
  </si>
  <si>
    <t>DW</t>
  </si>
  <si>
    <t>PV</t>
  </si>
  <si>
    <t>Balikesir</t>
  </si>
  <si>
    <t>Nevsehir</t>
  </si>
  <si>
    <t>Nevada</t>
  </si>
  <si>
    <t>Las Vegas</t>
  </si>
  <si>
    <t>Mohammedia</t>
  </si>
  <si>
    <t>Taza</t>
  </si>
  <si>
    <t>Belgrad</t>
  </si>
  <si>
    <t>NS</t>
  </si>
  <si>
    <t>Novi Sad</t>
  </si>
  <si>
    <t>KV</t>
  </si>
  <si>
    <t>Kraljevo</t>
  </si>
  <si>
    <t>VR</t>
  </si>
  <si>
    <t>Vranje</t>
  </si>
  <si>
    <t>KG</t>
  </si>
  <si>
    <t>Kragujevac</t>
  </si>
  <si>
    <t>Subotica</t>
  </si>
  <si>
    <t>TS</t>
  </si>
  <si>
    <t>Trstenik</t>
  </si>
  <si>
    <t>Cacak</t>
  </si>
  <si>
    <t>CU</t>
  </si>
  <si>
    <t>Cuprija</t>
  </si>
  <si>
    <t>JA</t>
  </si>
  <si>
    <t>Jagodina</t>
  </si>
  <si>
    <t>NP</t>
  </si>
  <si>
    <t>Novi Pazar</t>
  </si>
  <si>
    <t>IC</t>
  </si>
  <si>
    <t>Ivanjica</t>
  </si>
  <si>
    <t>BU</t>
  </si>
  <si>
    <t>Bujanovac</t>
  </si>
  <si>
    <t>PA</t>
  </si>
  <si>
    <t>Pancevo</t>
  </si>
  <si>
    <t>ZR</t>
  </si>
  <si>
    <t>Zrenjanin</t>
  </si>
  <si>
    <t>Nis</t>
  </si>
  <si>
    <t>VA</t>
  </si>
  <si>
    <t>Valjevo</t>
  </si>
  <si>
    <t>KS</t>
  </si>
  <si>
    <t>Krusevac</t>
  </si>
  <si>
    <t>VB</t>
  </si>
  <si>
    <t>Vrnjacka Banja</t>
  </si>
  <si>
    <t>VŠ</t>
  </si>
  <si>
    <t>Vrsac</t>
  </si>
  <si>
    <t>Prijepolje</t>
  </si>
  <si>
    <t>NG</t>
  </si>
  <si>
    <t>Negotin</t>
  </si>
  <si>
    <t>Uzice</t>
  </si>
  <si>
    <t>TO</t>
  </si>
  <si>
    <t>Topola</t>
  </si>
  <si>
    <t>Aleksandrovac</t>
  </si>
  <si>
    <t>Aleksinac</t>
  </si>
  <si>
    <t>Backa Palanka</t>
  </si>
  <si>
    <t>ST</t>
  </si>
  <si>
    <t>Stara Pazova</t>
  </si>
  <si>
    <t>Despotovac</t>
  </si>
  <si>
    <t>LO</t>
  </si>
  <si>
    <t>Loznica</t>
  </si>
  <si>
    <t>SA</t>
  </si>
  <si>
    <t>Senta</t>
  </si>
  <si>
    <t>ZA</t>
  </si>
  <si>
    <t>Zajecar</t>
  </si>
  <si>
    <t>PZ</t>
  </si>
  <si>
    <t>Pozega</t>
  </si>
  <si>
    <t>SI</t>
  </si>
  <si>
    <t>Sid</t>
  </si>
  <si>
    <t>SM</t>
  </si>
  <si>
    <t>Sremska Mitrovica</t>
  </si>
  <si>
    <t>SO</t>
  </si>
  <si>
    <t>Sombor</t>
  </si>
  <si>
    <t>PT</t>
  </si>
  <si>
    <t>Petrovac na Mlavi</t>
  </si>
  <si>
    <t>PO</t>
  </si>
  <si>
    <t>Pozarevac</t>
  </si>
  <si>
    <t>SJ</t>
  </si>
  <si>
    <t>Sjenica</t>
  </si>
  <si>
    <t>PI</t>
  </si>
  <si>
    <t>Pirot</t>
  </si>
  <si>
    <t>Bor</t>
  </si>
  <si>
    <t>GM</t>
  </si>
  <si>
    <t>Gornji Milanovac</t>
  </si>
  <si>
    <t>PN</t>
  </si>
  <si>
    <t>Paracin</t>
  </si>
  <si>
    <t>PB</t>
  </si>
  <si>
    <t>Priboj</t>
  </si>
  <si>
    <t>Svilajnac</t>
  </si>
  <si>
    <t>ŠA</t>
  </si>
  <si>
    <t>Šavac</t>
  </si>
  <si>
    <t>Smederevo</t>
  </si>
  <si>
    <t>Arandelovac</t>
  </si>
  <si>
    <t>ZG</t>
  </si>
  <si>
    <t>Zagreb</t>
  </si>
  <si>
    <t>VZ</t>
  </si>
  <si>
    <t>Varazdin</t>
  </si>
  <si>
    <t>CK</t>
  </si>
  <si>
    <t>Cakovec</t>
  </si>
  <si>
    <t>KR</t>
  </si>
  <si>
    <t>Krapina</t>
  </si>
  <si>
    <t>OS</t>
  </si>
  <si>
    <t>Osijek</t>
  </si>
  <si>
    <t>Daruvar</t>
  </si>
  <si>
    <t>RI</t>
  </si>
  <si>
    <t>Rijeka</t>
  </si>
  <si>
    <t>PU</t>
  </si>
  <si>
    <t>Pula</t>
  </si>
  <si>
    <t>Split</t>
  </si>
  <si>
    <t>KA</t>
  </si>
  <si>
    <t>Karlovac</t>
  </si>
  <si>
    <t>SB</t>
  </si>
  <si>
    <t>Slavonski Brod</t>
  </si>
  <si>
    <t>Sisak</t>
  </si>
  <si>
    <t>KC</t>
  </si>
  <si>
    <t>Koprivnica</t>
  </si>
  <si>
    <t>Kutina</t>
  </si>
  <si>
    <t>GS</t>
  </si>
  <si>
    <t>Gospic</t>
  </si>
  <si>
    <t>DU</t>
  </si>
  <si>
    <t>Dubrovnik</t>
  </si>
  <si>
    <t>ZD</t>
  </si>
  <si>
    <t>Zadar</t>
  </si>
  <si>
    <t>ZU</t>
  </si>
  <si>
    <t>Zupanja</t>
  </si>
  <si>
    <t>VU</t>
  </si>
  <si>
    <t>Vukovar</t>
  </si>
  <si>
    <t>Sibenik</t>
  </si>
  <si>
    <t>Bjelovar</t>
  </si>
  <si>
    <t>KE</t>
  </si>
  <si>
    <t>Kildare</t>
  </si>
  <si>
    <t>MH</t>
  </si>
  <si>
    <t>Meath</t>
  </si>
  <si>
    <t>WX</t>
  </si>
  <si>
    <t>Wexford</t>
  </si>
  <si>
    <t>Dublin</t>
  </si>
  <si>
    <t>G</t>
  </si>
  <si>
    <t>Galway</t>
  </si>
  <si>
    <t>Louth</t>
  </si>
  <si>
    <t>CNR</t>
  </si>
  <si>
    <t>HKG</t>
  </si>
  <si>
    <t>Hongkong</t>
  </si>
  <si>
    <t>2016-28</t>
  </si>
  <si>
    <t>AZO</t>
  </si>
  <si>
    <t>Azoren</t>
  </si>
  <si>
    <t>2016-06</t>
  </si>
  <si>
    <t>RL</t>
  </si>
  <si>
    <t>Libanon</t>
  </si>
  <si>
    <t>MAL</t>
  </si>
  <si>
    <t>Malaysia</t>
  </si>
  <si>
    <t>IND</t>
  </si>
  <si>
    <t>Indien</t>
  </si>
  <si>
    <t>2016-33</t>
  </si>
  <si>
    <t>GE</t>
  </si>
  <si>
    <t>Belgorod</t>
  </si>
  <si>
    <t>Wologda</t>
  </si>
  <si>
    <t>Tjumen</t>
  </si>
  <si>
    <t>Kirowhorad</t>
  </si>
  <si>
    <t>BE</t>
  </si>
  <si>
    <t>Mykolajiw</t>
  </si>
  <si>
    <t>Drobek</t>
  </si>
  <si>
    <t>JL</t>
  </si>
  <si>
    <t>AJ</t>
  </si>
  <si>
    <t>Mysen</t>
  </si>
  <si>
    <t>XW</t>
  </si>
  <si>
    <t>Steinkjer</t>
  </si>
  <si>
    <t>Sakarya</t>
  </si>
  <si>
    <t>Rozaje</t>
  </si>
  <si>
    <t>Michigan</t>
  </si>
  <si>
    <t>Detroit</t>
  </si>
  <si>
    <t>Missouri</t>
  </si>
  <si>
    <t>Kansas City</t>
  </si>
  <si>
    <t>Vermont</t>
  </si>
  <si>
    <t>Burlington</t>
  </si>
  <si>
    <t>Driouch</t>
  </si>
  <si>
    <t>13</t>
  </si>
  <si>
    <t>Tlemcen</t>
  </si>
  <si>
    <t>KI</t>
  </si>
  <si>
    <t>PK</t>
  </si>
  <si>
    <t>RU</t>
  </si>
  <si>
    <t>IN</t>
  </si>
  <si>
    <t>LE</t>
  </si>
  <si>
    <t>VS</t>
  </si>
  <si>
    <t>KL</t>
  </si>
  <si>
    <t>SP</t>
  </si>
  <si>
    <t>Indija</t>
  </si>
  <si>
    <t>Kikinda</t>
  </si>
  <si>
    <t>Kovin</t>
  </si>
  <si>
    <t>Leskovac</t>
  </si>
  <si>
    <t>Prokuplje</t>
  </si>
  <si>
    <t>Smederevska Palanka</t>
  </si>
  <si>
    <t>Ruma</t>
  </si>
  <si>
    <t>Vrbas</t>
  </si>
  <si>
    <t>Kanijža</t>
  </si>
  <si>
    <t>Kladovo</t>
  </si>
  <si>
    <t>Knjazevac</t>
  </si>
  <si>
    <t>LB</t>
  </si>
  <si>
    <t>Lebane</t>
  </si>
  <si>
    <t>Raška</t>
  </si>
  <si>
    <t>SL</t>
  </si>
  <si>
    <t>VT</t>
  </si>
  <si>
    <t>VK</t>
  </si>
  <si>
    <t>NA</t>
  </si>
  <si>
    <t>Dakovo</t>
  </si>
  <si>
    <t>IM</t>
  </si>
  <si>
    <t>Imotski</t>
  </si>
  <si>
    <t>Makarska</t>
  </si>
  <si>
    <t>Novo Gradiska</t>
  </si>
  <si>
    <t>Vinkovci</t>
  </si>
  <si>
    <t>Virovitica</t>
  </si>
  <si>
    <t>Nasice</t>
  </si>
  <si>
    <t>Križevci</t>
  </si>
  <si>
    <t>Slatina</t>
  </si>
  <si>
    <t>WH</t>
  </si>
  <si>
    <t>MN</t>
  </si>
  <si>
    <t>LK</t>
  </si>
  <si>
    <t>WW</t>
  </si>
  <si>
    <t>CW</t>
  </si>
  <si>
    <t>KK</t>
  </si>
  <si>
    <t>OY</t>
  </si>
  <si>
    <t>C</t>
  </si>
  <si>
    <t>CN</t>
  </si>
  <si>
    <t>KY</t>
  </si>
  <si>
    <t>W</t>
  </si>
  <si>
    <t>LD</t>
  </si>
  <si>
    <t>LM</t>
  </si>
  <si>
    <t>MO</t>
  </si>
  <si>
    <t>Cork</t>
  </si>
  <si>
    <t>Carlow</t>
  </si>
  <si>
    <t>Kilkenny</t>
  </si>
  <si>
    <t>Sligo</t>
  </si>
  <si>
    <t>Tipperary North</t>
  </si>
  <si>
    <t>Tipperary South</t>
  </si>
  <si>
    <t>Clare</t>
  </si>
  <si>
    <t>Kerry</t>
  </si>
  <si>
    <t>Monaghan</t>
  </si>
  <si>
    <t>WD</t>
  </si>
  <si>
    <t>Cavan</t>
  </si>
  <si>
    <t>Donegal</t>
  </si>
  <si>
    <t>Limerick Land</t>
  </si>
  <si>
    <t>Limerick City</t>
  </si>
  <si>
    <t>Offaly</t>
  </si>
  <si>
    <t>Waterford City</t>
  </si>
  <si>
    <t>Westmeath</t>
  </si>
  <si>
    <t>Wicklow</t>
  </si>
  <si>
    <t>Waterford Land</t>
  </si>
  <si>
    <t>Longford</t>
  </si>
  <si>
    <t>Mayo</t>
  </si>
  <si>
    <t>Leitrim</t>
  </si>
  <si>
    <t>RCH</t>
  </si>
  <si>
    <t>Chile</t>
  </si>
  <si>
    <t>2017-32</t>
  </si>
  <si>
    <t>2017-49</t>
  </si>
  <si>
    <t>TJ</t>
  </si>
  <si>
    <t>Tadschikistan</t>
  </si>
  <si>
    <t>Tscheboksary</t>
  </si>
  <si>
    <t>Kurgan</t>
  </si>
  <si>
    <t>Tambow</t>
  </si>
  <si>
    <t>Krasnojarsk</t>
  </si>
  <si>
    <t>FZ</t>
  </si>
  <si>
    <t>KF</t>
  </si>
  <si>
    <t>TC</t>
  </si>
  <si>
    <t>XR</t>
  </si>
  <si>
    <t>Namsos</t>
  </si>
  <si>
    <t>07</t>
  </si>
  <si>
    <t>Gjakova</t>
  </si>
  <si>
    <t>BĆ</t>
  </si>
  <si>
    <t>Bogatić</t>
  </si>
  <si>
    <t>Backa Topola</t>
  </si>
  <si>
    <t>PŽ</t>
  </si>
  <si>
    <t>VP</t>
  </si>
  <si>
    <t>Velika Plana</t>
  </si>
  <si>
    <t>Inezgane/Ait-Melloul</t>
  </si>
  <si>
    <t>El Jadida</t>
  </si>
  <si>
    <t>HI</t>
  </si>
  <si>
    <t>2018-35</t>
  </si>
  <si>
    <t>KJ</t>
  </si>
  <si>
    <t>YK</t>
  </si>
  <si>
    <t>Fauske</t>
  </si>
  <si>
    <t>HK</t>
  </si>
  <si>
    <t>Kongsvinger</t>
  </si>
  <si>
    <t>Kolasin</t>
  </si>
  <si>
    <t>BČ</t>
  </si>
  <si>
    <t>Becej</t>
  </si>
  <si>
    <t>Beli Manastir</t>
  </si>
  <si>
    <t>Agadir</t>
  </si>
  <si>
    <t>Bejaja</t>
  </si>
  <si>
    <t>35</t>
  </si>
  <si>
    <t>Boumerdes</t>
  </si>
  <si>
    <t>NMK</t>
  </si>
  <si>
    <t>Guadeloupe</t>
  </si>
  <si>
    <t>WAL</t>
  </si>
  <si>
    <t>Sierra Leone</t>
  </si>
  <si>
    <t>2019-31</t>
  </si>
  <si>
    <t>2019-52</t>
  </si>
  <si>
    <t>NEP</t>
  </si>
  <si>
    <t>Nepal</t>
  </si>
  <si>
    <t>Kenitra</t>
  </si>
  <si>
    <t>M'diq-Fnideq</t>
  </si>
  <si>
    <t>Pskow</t>
  </si>
  <si>
    <t>Harstad</t>
  </si>
  <si>
    <t>ZZ</t>
  </si>
  <si>
    <t>Lakselv</t>
  </si>
  <si>
    <t>YN</t>
  </si>
  <si>
    <t>Narvik</t>
  </si>
  <si>
    <t>CS</t>
  </si>
  <si>
    <t>VJ</t>
  </si>
  <si>
    <t>Yalova</t>
  </si>
  <si>
    <t>TV</t>
  </si>
  <si>
    <t>Tivat</t>
  </si>
  <si>
    <t>02</t>
  </si>
  <si>
    <t>Mitrovica</t>
  </si>
  <si>
    <t>Pec</t>
  </si>
  <si>
    <t>PE</t>
  </si>
  <si>
    <t>UB</t>
  </si>
  <si>
    <t>Ub</t>
  </si>
  <si>
    <t>RE</t>
  </si>
  <si>
    <t>Reunion</t>
  </si>
  <si>
    <t>Burkina Faso</t>
  </si>
  <si>
    <t>2020-33</t>
  </si>
  <si>
    <t>UZ</t>
  </si>
  <si>
    <t>GBA</t>
  </si>
  <si>
    <t>2020-37</t>
  </si>
  <si>
    <t>Alderney</t>
  </si>
  <si>
    <t>2020-39</t>
  </si>
  <si>
    <t>Kirow</t>
  </si>
  <si>
    <t>DY</t>
  </si>
  <si>
    <t>RX</t>
  </si>
  <si>
    <t>Sinop</t>
  </si>
  <si>
    <t>Tipperary</t>
  </si>
  <si>
    <t>Nador</t>
  </si>
  <si>
    <t>vehicles</t>
  </si>
  <si>
    <t>Almaty</t>
  </si>
  <si>
    <t>Aqtöbe</t>
  </si>
  <si>
    <t>Atyrau</t>
  </si>
  <si>
    <t>Petropawl</t>
  </si>
  <si>
    <t>Kostanai</t>
  </si>
  <si>
    <t>Guangdong</t>
  </si>
  <si>
    <t>Yunnan</t>
  </si>
  <si>
    <t>Xinjiang</t>
  </si>
  <si>
    <t>Anhui</t>
  </si>
  <si>
    <t>Shaanxi</t>
  </si>
  <si>
    <t>Fujian</t>
  </si>
  <si>
    <t>Shandong</t>
  </si>
  <si>
    <t>Shanxi</t>
  </si>
  <si>
    <t>Liaoning</t>
  </si>
  <si>
    <t>Zhejiang</t>
  </si>
  <si>
    <t>Hubei</t>
  </si>
  <si>
    <t>Jiangsu</t>
  </si>
  <si>
    <t>New South Wales</t>
  </si>
  <si>
    <t>Queensland</t>
  </si>
  <si>
    <t>Victoria</t>
  </si>
  <si>
    <t>Western Australia</t>
  </si>
  <si>
    <t>Australian Capital Territory</t>
  </si>
  <si>
    <t>NSW</t>
  </si>
  <si>
    <t>QL</t>
  </si>
  <si>
    <t>VIC</t>
  </si>
  <si>
    <t>WA</t>
  </si>
  <si>
    <t>ACT</t>
  </si>
  <si>
    <t>X</t>
  </si>
  <si>
    <t>unknown</t>
  </si>
  <si>
    <t>Osaka</t>
  </si>
  <si>
    <t>Fukuoka</t>
  </si>
  <si>
    <t>Tokyo</t>
  </si>
  <si>
    <t>ENG</t>
  </si>
  <si>
    <t>England</t>
  </si>
  <si>
    <t>SN</t>
  </si>
  <si>
    <t>Senegal</t>
  </si>
  <si>
    <t>2021-27</t>
  </si>
  <si>
    <t>Panama</t>
  </si>
  <si>
    <t>2021-33</t>
  </si>
  <si>
    <t>Alle Länder</t>
  </si>
  <si>
    <t>Erstsichtung</t>
  </si>
  <si>
    <t>Total</t>
  </si>
  <si>
    <t>Übersicht Weltweit (ausserhalb Europas)</t>
  </si>
  <si>
    <t>Afrika</t>
  </si>
  <si>
    <t>Süd- und Nordamerika</t>
  </si>
  <si>
    <t>Arabische Länder</t>
  </si>
  <si>
    <t>Asien und Ozeanien</t>
  </si>
  <si>
    <t>Europa</t>
  </si>
  <si>
    <t>Übersicht Europa (seltene Länder)</t>
  </si>
  <si>
    <t>Russland</t>
  </si>
  <si>
    <t>Übersicht ausgewählte Länder</t>
  </si>
  <si>
    <t>Code</t>
  </si>
  <si>
    <t>Norwegen</t>
  </si>
  <si>
    <t>EW</t>
  </si>
  <si>
    <t>UC</t>
  </si>
  <si>
    <t>Vestland</t>
  </si>
  <si>
    <t>Sogndal</t>
  </si>
  <si>
    <t>SX</t>
  </si>
  <si>
    <t>ZF</t>
  </si>
  <si>
    <t>Finnsnes</t>
  </si>
  <si>
    <t>NB</t>
  </si>
  <si>
    <t>Innlandet</t>
  </si>
  <si>
    <t>JW</t>
  </si>
  <si>
    <t>Troms og Finnmark</t>
  </si>
  <si>
    <t>Agder</t>
  </si>
  <si>
    <t>Viken</t>
  </si>
  <si>
    <t>Vestfold og Telemark</t>
  </si>
  <si>
    <t>Trondelag</t>
  </si>
  <si>
    <t>Türkei</t>
  </si>
  <si>
    <t>Stadt</t>
  </si>
  <si>
    <t>Provinz</t>
  </si>
  <si>
    <t>Region/Republik/Stadt</t>
  </si>
  <si>
    <t>Canakkale</t>
  </si>
  <si>
    <t>Serbien</t>
  </si>
  <si>
    <t>Kroatien</t>
  </si>
  <si>
    <t>Irland</t>
  </si>
  <si>
    <t>Kanada</t>
  </si>
  <si>
    <t>State</t>
  </si>
  <si>
    <t>Grösste Stadt</t>
  </si>
  <si>
    <t>Montana</t>
  </si>
  <si>
    <t>Billings</t>
  </si>
  <si>
    <t>Kasachstan</t>
  </si>
  <si>
    <t>Marokko</t>
  </si>
  <si>
    <t>Algerien</t>
  </si>
  <si>
    <t>Australien</t>
  </si>
  <si>
    <t>Präfäktur</t>
  </si>
  <si>
    <t>Österreich</t>
  </si>
  <si>
    <t>Abchasien</t>
  </si>
  <si>
    <t>Albanien</t>
  </si>
  <si>
    <t>Armenien</t>
  </si>
  <si>
    <t>Belgien</t>
  </si>
  <si>
    <t>Bulgarien</t>
  </si>
  <si>
    <t>Bosinen und Herzegowina</t>
  </si>
  <si>
    <t>Brasilien</t>
  </si>
  <si>
    <t>Weissrussland</t>
  </si>
  <si>
    <t>Schweiz</t>
  </si>
  <si>
    <t>Kanarische Inseln</t>
  </si>
  <si>
    <t>Zypern</t>
  </si>
  <si>
    <t>Wales</t>
  </si>
  <si>
    <t>Tschechien</t>
  </si>
  <si>
    <t>Deutschland</t>
  </si>
  <si>
    <t>Dänemark</t>
  </si>
  <si>
    <t>Spanien</t>
  </si>
  <si>
    <t>Estland</t>
  </si>
  <si>
    <t>Frankreich</t>
  </si>
  <si>
    <t>Finnland</t>
  </si>
  <si>
    <t>Georgien</t>
  </si>
  <si>
    <t>Grichenland</t>
  </si>
  <si>
    <t>Ungarn</t>
  </si>
  <si>
    <t>Italien</t>
  </si>
  <si>
    <t>Irak</t>
  </si>
  <si>
    <t>Saudi Arabien</t>
  </si>
  <si>
    <t>Lybien</t>
  </si>
  <si>
    <t>Litauen</t>
  </si>
  <si>
    <t>Lettland</t>
  </si>
  <si>
    <t>Moldawien</t>
  </si>
  <si>
    <t>Mexiko</t>
  </si>
  <si>
    <t>Mongolei</t>
  </si>
  <si>
    <t>Nordirland</t>
  </si>
  <si>
    <t>Niderlande</t>
  </si>
  <si>
    <t>Nord-Mazedonien</t>
  </si>
  <si>
    <t>Neuseeland</t>
  </si>
  <si>
    <t>Polen</t>
  </si>
  <si>
    <t>Transnistrien</t>
  </si>
  <si>
    <t>Katar</t>
  </si>
  <si>
    <t>Argentinien</t>
  </si>
  <si>
    <t>Indonesien</t>
  </si>
  <si>
    <t>Rumänien</t>
  </si>
  <si>
    <t>Südossetien</t>
  </si>
  <si>
    <t>Schweden</t>
  </si>
  <si>
    <t>Schottland</t>
  </si>
  <si>
    <t>Slowakei</t>
  </si>
  <si>
    <t>Slowenien</t>
  </si>
  <si>
    <t>Syrien</t>
  </si>
  <si>
    <t>Tasmanien</t>
  </si>
  <si>
    <t>Tunesien</t>
  </si>
  <si>
    <t>Usbekistan</t>
  </si>
  <si>
    <t>Südafrika</t>
  </si>
  <si>
    <t>Republik Tschetschenien, Grozny</t>
  </si>
  <si>
    <t>Rjasan</t>
  </si>
  <si>
    <t>KX</t>
  </si>
  <si>
    <t>JV</t>
  </si>
  <si>
    <t>KW</t>
  </si>
  <si>
    <t>NH</t>
  </si>
  <si>
    <t>TD</t>
  </si>
  <si>
    <t>UN</t>
  </si>
  <si>
    <t>Orsta</t>
  </si>
  <si>
    <t>YE</t>
  </si>
  <si>
    <t>Bodö</t>
  </si>
  <si>
    <t>ZX</t>
  </si>
  <si>
    <t>Hammerfest</t>
  </si>
  <si>
    <t>Kahramanmaras</t>
  </si>
  <si>
    <t>Mardin</t>
  </si>
  <si>
    <t>Elazig</t>
  </si>
  <si>
    <t>Afyonkarahisar</t>
  </si>
  <si>
    <t>Pljevlja</t>
  </si>
  <si>
    <t>Delnice</t>
  </si>
  <si>
    <t>KŽ</t>
  </si>
  <si>
    <t>OG</t>
  </si>
  <si>
    <t>Ogulin</t>
  </si>
  <si>
    <t>Tennessee</t>
  </si>
  <si>
    <t>Nashville</t>
  </si>
  <si>
    <t>Agadir Inezgane</t>
  </si>
  <si>
    <t>Casablanca Ain-Chock</t>
  </si>
  <si>
    <t>Aveiro</t>
  </si>
  <si>
    <t>Braga</t>
  </si>
  <si>
    <t>Coimbra</t>
  </si>
  <si>
    <t>Castelo Branco</t>
  </si>
  <si>
    <t>Evora</t>
  </si>
  <si>
    <t>FA</t>
  </si>
  <si>
    <t>GD</t>
  </si>
  <si>
    <t>SE</t>
  </si>
  <si>
    <t>VC</t>
  </si>
  <si>
    <t>VI</t>
  </si>
  <si>
    <t>Faro</t>
  </si>
  <si>
    <t>Guarda</t>
  </si>
  <si>
    <t>Lissabon</t>
  </si>
  <si>
    <t>Leiria</t>
  </si>
  <si>
    <t>Porto</t>
  </si>
  <si>
    <t>Setubal</t>
  </si>
  <si>
    <t>Viano do Castelo</t>
  </si>
  <si>
    <t>Vizeu</t>
  </si>
  <si>
    <t>Vila Real</t>
  </si>
  <si>
    <t>Santarem</t>
  </si>
  <si>
    <t>IL</t>
  </si>
  <si>
    <t>Israel</t>
  </si>
  <si>
    <t>2023-43</t>
  </si>
  <si>
    <t>DOM</t>
  </si>
  <si>
    <t>Dominikanische Republik</t>
  </si>
  <si>
    <t>2023-44</t>
  </si>
  <si>
    <t>Übersicht Länder 2010 - 2023</t>
  </si>
  <si>
    <t>HH</t>
  </si>
  <si>
    <t>BZ</t>
  </si>
  <si>
    <t>CX</t>
  </si>
  <si>
    <t>DD</t>
  </si>
  <si>
    <t>DS</t>
  </si>
  <si>
    <t>FS</t>
  </si>
  <si>
    <t>HJ</t>
  </si>
  <si>
    <t>HT</t>
  </si>
  <si>
    <t>JS</t>
  </si>
  <si>
    <t>Fagernes</t>
  </si>
  <si>
    <t>ND</t>
  </si>
  <si>
    <t>NY</t>
  </si>
  <si>
    <t>Förde</t>
  </si>
  <si>
    <t>Nordfjordeid</t>
  </si>
  <si>
    <t>VE</t>
  </si>
  <si>
    <t>Agri</t>
  </si>
  <si>
    <t>Delaware</t>
  </si>
  <si>
    <t>Dover</t>
  </si>
  <si>
    <t>Khenifra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</si>
</sst>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sz val="9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8" fillId="2" borderId="4" xfId="0" applyFont="1" applyFill="1" applyBorder="1"/>
    <xf numFmtId="0" fontId="8" fillId="3" borderId="4" xfId="0" applyFont="1" applyFill="1" applyBorder="1"/>
    <xf numFmtId="0" fontId="8" fillId="0" borderId="4" xfId="0" applyFont="1" applyBorder="1"/>
    <xf numFmtId="0" fontId="8" fillId="0" borderId="0" xfId="0" applyFont="1"/>
    <xf numFmtId="0" fontId="6" fillId="4" borderId="1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49" fontId="6" fillId="4" borderId="2" xfId="0" applyNumberFormat="1" applyFont="1" applyFill="1" applyBorder="1"/>
    <xf numFmtId="0" fontId="8" fillId="0" borderId="0" xfId="0" applyFont="1" applyFill="1"/>
    <xf numFmtId="49" fontId="8" fillId="0" borderId="0" xfId="0" applyNumberFormat="1" applyFont="1" applyFill="1"/>
    <xf numFmtId="49" fontId="8" fillId="4" borderId="2" xfId="0" applyNumberFormat="1" applyFont="1" applyFill="1" applyBorder="1"/>
    <xf numFmtId="0" fontId="8" fillId="0" borderId="4" xfId="0" applyFont="1" applyFill="1" applyBorder="1"/>
    <xf numFmtId="49" fontId="8" fillId="0" borderId="0" xfId="0" applyNumberFormat="1" applyFont="1"/>
    <xf numFmtId="0" fontId="8" fillId="3" borderId="4" xfId="1" applyFont="1" applyFill="1" applyBorder="1"/>
    <xf numFmtId="49" fontId="8" fillId="3" borderId="4" xfId="0" applyNumberFormat="1" applyFont="1" applyFill="1" applyBorder="1"/>
    <xf numFmtId="0" fontId="9" fillId="3" borderId="4" xfId="1" applyFont="1" applyFill="1" applyBorder="1"/>
    <xf numFmtId="0" fontId="8" fillId="4" borderId="5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49" fontId="8" fillId="4" borderId="7" xfId="0" applyNumberFormat="1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0" fontId="5" fillId="0" borderId="0" xfId="0" applyFont="1" applyBorder="1"/>
    <xf numFmtId="49" fontId="8" fillId="3" borderId="4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10" fillId="2" borderId="2" xfId="0" applyFont="1" applyFill="1" applyBorder="1"/>
    <xf numFmtId="49" fontId="10" fillId="2" borderId="2" xfId="0" applyNumberFormat="1" applyFont="1" applyFill="1" applyBorder="1"/>
    <xf numFmtId="0" fontId="8" fillId="2" borderId="3" xfId="0" applyFont="1" applyFill="1" applyBorder="1"/>
    <xf numFmtId="0" fontId="8" fillId="5" borderId="2" xfId="0" applyFont="1" applyFill="1" applyBorder="1"/>
    <xf numFmtId="0" fontId="10" fillId="5" borderId="2" xfId="0" applyFont="1" applyFill="1" applyBorder="1"/>
    <xf numFmtId="49" fontId="10" fillId="5" borderId="2" xfId="0" applyNumberFormat="1" applyFont="1" applyFill="1" applyBorder="1"/>
    <xf numFmtId="0" fontId="8" fillId="5" borderId="3" xfId="0" applyFont="1" applyFill="1" applyBorder="1"/>
    <xf numFmtId="0" fontId="8" fillId="5" borderId="4" xfId="0" applyFont="1" applyFill="1" applyBorder="1"/>
    <xf numFmtId="0" fontId="9" fillId="3" borderId="8" xfId="2" applyFont="1" applyFill="1" applyBorder="1" applyAlignment="1">
      <alignment vertical="center"/>
    </xf>
    <xf numFmtId="0" fontId="9" fillId="3" borderId="4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9" fillId="3" borderId="1" xfId="2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4" borderId="4" xfId="0" applyFont="1" applyFill="1" applyBorder="1"/>
    <xf numFmtId="0" fontId="8" fillId="3" borderId="1" xfId="0" applyFont="1" applyFill="1" applyBorder="1"/>
    <xf numFmtId="0" fontId="8" fillId="4" borderId="4" xfId="0" applyFont="1" applyFill="1" applyBorder="1"/>
    <xf numFmtId="0" fontId="11" fillId="4" borderId="2" xfId="0" applyFont="1" applyFill="1" applyBorder="1"/>
    <xf numFmtId="0" fontId="8" fillId="3" borderId="8" xfId="0" applyFont="1" applyFill="1" applyBorder="1"/>
    <xf numFmtId="1" fontId="11" fillId="6" borderId="1" xfId="0" applyNumberFormat="1" applyFont="1" applyFill="1" applyBorder="1" applyAlignment="1">
      <alignment vertical="center"/>
    </xf>
    <xf numFmtId="0" fontId="8" fillId="6" borderId="2" xfId="0" applyFont="1" applyFill="1" applyBorder="1"/>
    <xf numFmtId="49" fontId="8" fillId="6" borderId="2" xfId="0" applyNumberFormat="1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/>
    <xf numFmtId="0" fontId="6" fillId="4" borderId="0" xfId="0" applyFont="1" applyFill="1" applyBorder="1"/>
    <xf numFmtId="0" fontId="10" fillId="6" borderId="4" xfId="0" applyFont="1" applyFill="1" applyBorder="1"/>
    <xf numFmtId="0" fontId="10" fillId="5" borderId="4" xfId="0" applyFont="1" applyFill="1" applyBorder="1"/>
    <xf numFmtId="1" fontId="9" fillId="0" borderId="4" xfId="3" applyNumberFormat="1" applyFont="1" applyFill="1" applyBorder="1" applyAlignment="1">
      <alignment vertical="center"/>
    </xf>
    <xf numFmtId="1" fontId="9" fillId="3" borderId="4" xfId="3" applyNumberFormat="1" applyFont="1" applyFill="1" applyBorder="1" applyAlignment="1">
      <alignment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5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28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ColWidth="11" defaultRowHeight="12" x14ac:dyDescent="0.2"/>
  <cols>
    <col min="1" max="1" width="4.375" style="10" customWidth="1"/>
    <col min="2" max="2" width="5.75" style="10" customWidth="1"/>
    <col min="3" max="3" width="26.75" style="10" customWidth="1"/>
    <col min="4" max="4" width="11.75" style="22" customWidth="1"/>
    <col min="5" max="19" width="6.75" style="10" customWidth="1"/>
    <col min="20" max="16384" width="11" style="10"/>
  </cols>
  <sheetData>
    <row r="1" spans="1:19" s="4" customFormat="1" ht="21" x14ac:dyDescent="0.35">
      <c r="A1" s="11" t="s">
        <v>1045</v>
      </c>
      <c r="B1" s="12"/>
      <c r="C1" s="12"/>
      <c r="D1" s="1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x14ac:dyDescent="0.2">
      <c r="A2" s="18"/>
      <c r="B2" s="18"/>
      <c r="C2" s="18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14" t="s">
        <v>894</v>
      </c>
      <c r="B3" s="15"/>
      <c r="C3" s="15"/>
      <c r="D3" s="2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x14ac:dyDescent="0.2">
      <c r="A4" s="26"/>
      <c r="B4" s="27"/>
      <c r="C4" s="28"/>
      <c r="D4" s="29" t="s">
        <v>895</v>
      </c>
      <c r="E4" s="30" t="s">
        <v>896</v>
      </c>
      <c r="F4" s="31">
        <v>2010</v>
      </c>
      <c r="G4" s="31">
        <v>2011</v>
      </c>
      <c r="H4" s="31">
        <v>2012</v>
      </c>
      <c r="I4" s="31">
        <v>2013</v>
      </c>
      <c r="J4" s="31">
        <v>2014</v>
      </c>
      <c r="K4" s="31">
        <v>2015</v>
      </c>
      <c r="L4" s="31">
        <v>2016</v>
      </c>
      <c r="M4" s="31">
        <v>2017</v>
      </c>
      <c r="N4" s="31">
        <v>2018</v>
      </c>
      <c r="O4" s="31">
        <v>2019</v>
      </c>
      <c r="P4" s="31">
        <v>2020</v>
      </c>
      <c r="Q4" s="31">
        <v>2021</v>
      </c>
      <c r="R4" s="31">
        <v>2022</v>
      </c>
      <c r="S4" s="31">
        <v>2023</v>
      </c>
    </row>
    <row r="5" spans="1:19" x14ac:dyDescent="0.2">
      <c r="A5" s="7">
        <v>1</v>
      </c>
      <c r="B5" s="23" t="s">
        <v>375</v>
      </c>
      <c r="C5" s="8" t="s">
        <v>941</v>
      </c>
      <c r="D5" s="24" t="s">
        <v>376</v>
      </c>
      <c r="E5" s="8">
        <f t="shared" ref="E5:E36" si="0">SUM(F5:S5)</f>
        <v>7018</v>
      </c>
      <c r="F5" s="21">
        <v>310</v>
      </c>
      <c r="G5" s="21">
        <v>507</v>
      </c>
      <c r="H5" s="21">
        <v>519</v>
      </c>
      <c r="I5" s="21">
        <v>520</v>
      </c>
      <c r="J5" s="21">
        <v>520</v>
      </c>
      <c r="K5" s="21">
        <v>520</v>
      </c>
      <c r="L5" s="21">
        <v>510</v>
      </c>
      <c r="M5" s="21">
        <v>510</v>
      </c>
      <c r="N5" s="21">
        <v>510</v>
      </c>
      <c r="O5" s="21">
        <v>520</v>
      </c>
      <c r="P5" s="21">
        <v>528</v>
      </c>
      <c r="Q5" s="21">
        <v>520</v>
      </c>
      <c r="R5" s="21">
        <v>520</v>
      </c>
      <c r="S5" s="66">
        <v>504</v>
      </c>
    </row>
    <row r="6" spans="1:19" x14ac:dyDescent="0.2">
      <c r="A6" s="7">
        <v>2</v>
      </c>
      <c r="B6" s="8" t="s">
        <v>138</v>
      </c>
      <c r="C6" s="8" t="s">
        <v>942</v>
      </c>
      <c r="D6" s="24" t="s">
        <v>429</v>
      </c>
      <c r="E6" s="8">
        <f t="shared" si="0"/>
        <v>1</v>
      </c>
      <c r="F6" s="21"/>
      <c r="G6" s="21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6"/>
    </row>
    <row r="7" spans="1:19" x14ac:dyDescent="0.2">
      <c r="A7" s="7">
        <v>3</v>
      </c>
      <c r="B7" s="8" t="s">
        <v>113</v>
      </c>
      <c r="C7" s="8" t="s">
        <v>149</v>
      </c>
      <c r="D7" s="24" t="s">
        <v>419</v>
      </c>
      <c r="E7" s="8">
        <f t="shared" si="0"/>
        <v>20</v>
      </c>
      <c r="F7" s="21">
        <v>1</v>
      </c>
      <c r="G7" s="21">
        <v>2</v>
      </c>
      <c r="H7" s="21">
        <v>5</v>
      </c>
      <c r="I7" s="21"/>
      <c r="J7" s="21">
        <v>2</v>
      </c>
      <c r="K7" s="21">
        <v>4</v>
      </c>
      <c r="L7" s="21">
        <v>1</v>
      </c>
      <c r="M7" s="21">
        <v>1</v>
      </c>
      <c r="N7" s="21">
        <v>2</v>
      </c>
      <c r="O7" s="21"/>
      <c r="P7" s="21"/>
      <c r="Q7" s="21">
        <v>2</v>
      </c>
      <c r="R7" s="21"/>
      <c r="S7" s="66"/>
    </row>
    <row r="8" spans="1:19" x14ac:dyDescent="0.2">
      <c r="A8" s="7">
        <v>4</v>
      </c>
      <c r="B8" s="8" t="s">
        <v>310</v>
      </c>
      <c r="C8" s="8" t="s">
        <v>432</v>
      </c>
      <c r="D8" s="24" t="s">
        <v>453</v>
      </c>
      <c r="E8" s="8">
        <f t="shared" si="0"/>
        <v>1</v>
      </c>
      <c r="F8" s="21"/>
      <c r="G8" s="21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66"/>
    </row>
    <row r="9" spans="1:19" x14ac:dyDescent="0.2">
      <c r="A9" s="7">
        <v>5</v>
      </c>
      <c r="B9" s="8" t="s">
        <v>109</v>
      </c>
      <c r="C9" s="8" t="s">
        <v>943</v>
      </c>
      <c r="D9" s="24" t="s">
        <v>419</v>
      </c>
      <c r="E9" s="8">
        <f t="shared" si="0"/>
        <v>228</v>
      </c>
      <c r="F9" s="21">
        <v>1</v>
      </c>
      <c r="G9" s="21">
        <v>8</v>
      </c>
      <c r="H9" s="21">
        <v>8</v>
      </c>
      <c r="I9" s="21">
        <v>9</v>
      </c>
      <c r="J9" s="21">
        <v>17</v>
      </c>
      <c r="K9" s="21">
        <v>20</v>
      </c>
      <c r="L9" s="21">
        <v>36</v>
      </c>
      <c r="M9" s="21">
        <v>19</v>
      </c>
      <c r="N9" s="21">
        <v>19</v>
      </c>
      <c r="O9" s="21">
        <v>16</v>
      </c>
      <c r="P9" s="21">
        <v>13</v>
      </c>
      <c r="Q9" s="21">
        <v>16</v>
      </c>
      <c r="R9" s="21">
        <v>26</v>
      </c>
      <c r="S9" s="66">
        <v>20</v>
      </c>
    </row>
    <row r="10" spans="1:19" x14ac:dyDescent="0.2">
      <c r="A10" s="7">
        <v>6</v>
      </c>
      <c r="B10" s="8" t="s">
        <v>77</v>
      </c>
      <c r="C10" s="8" t="s">
        <v>944</v>
      </c>
      <c r="D10" s="24" t="s">
        <v>440</v>
      </c>
      <c r="E10" s="8">
        <f t="shared" si="0"/>
        <v>4</v>
      </c>
      <c r="F10" s="21"/>
      <c r="G10" s="21"/>
      <c r="H10" s="21"/>
      <c r="I10" s="21">
        <v>3</v>
      </c>
      <c r="J10" s="21"/>
      <c r="K10" s="21"/>
      <c r="L10" s="21"/>
      <c r="M10" s="21"/>
      <c r="N10" s="21"/>
      <c r="O10" s="21"/>
      <c r="P10" s="21"/>
      <c r="Q10" s="21"/>
      <c r="R10" s="21">
        <v>1</v>
      </c>
      <c r="S10" s="66"/>
    </row>
    <row r="11" spans="1:19" x14ac:dyDescent="0.2">
      <c r="A11" s="7">
        <v>7</v>
      </c>
      <c r="B11" s="8" t="s">
        <v>108</v>
      </c>
      <c r="C11" s="8" t="s">
        <v>145</v>
      </c>
      <c r="D11" s="24" t="s">
        <v>425</v>
      </c>
      <c r="E11" s="8">
        <f t="shared" si="0"/>
        <v>114</v>
      </c>
      <c r="F11" s="21">
        <v>2</v>
      </c>
      <c r="G11" s="21">
        <v>7</v>
      </c>
      <c r="H11" s="21">
        <v>11</v>
      </c>
      <c r="I11" s="21">
        <v>3</v>
      </c>
      <c r="J11" s="21">
        <v>3</v>
      </c>
      <c r="K11" s="21">
        <v>20</v>
      </c>
      <c r="L11" s="21">
        <v>5</v>
      </c>
      <c r="M11" s="21">
        <v>9</v>
      </c>
      <c r="N11" s="21">
        <v>11</v>
      </c>
      <c r="O11" s="21">
        <v>9</v>
      </c>
      <c r="P11" s="21">
        <v>2</v>
      </c>
      <c r="Q11" s="21">
        <v>8</v>
      </c>
      <c r="R11" s="21">
        <v>18</v>
      </c>
      <c r="S11" s="66">
        <v>6</v>
      </c>
    </row>
    <row r="12" spans="1:19" x14ac:dyDescent="0.2">
      <c r="A12" s="7">
        <v>8</v>
      </c>
      <c r="B12" s="8" t="s">
        <v>140</v>
      </c>
      <c r="C12" s="8" t="s">
        <v>939</v>
      </c>
      <c r="D12" s="24" t="s">
        <v>431</v>
      </c>
      <c r="E12" s="8">
        <f t="shared" si="0"/>
        <v>29</v>
      </c>
      <c r="F12" s="21"/>
      <c r="G12" s="21">
        <v>1</v>
      </c>
      <c r="H12" s="21"/>
      <c r="I12" s="21">
        <v>11</v>
      </c>
      <c r="J12" s="21"/>
      <c r="K12" s="21"/>
      <c r="L12" s="21">
        <v>15</v>
      </c>
      <c r="M12" s="21">
        <v>2</v>
      </c>
      <c r="N12" s="21"/>
      <c r="O12" s="21"/>
      <c r="P12" s="21"/>
      <c r="Q12" s="21"/>
      <c r="R12" s="21"/>
      <c r="S12" s="66"/>
    </row>
    <row r="13" spans="1:19" x14ac:dyDescent="0.2">
      <c r="A13" s="7">
        <v>9</v>
      </c>
      <c r="B13" s="8" t="s">
        <v>81</v>
      </c>
      <c r="C13" s="8" t="s">
        <v>163</v>
      </c>
      <c r="D13" s="24" t="s">
        <v>422</v>
      </c>
      <c r="E13" s="8">
        <f t="shared" si="0"/>
        <v>2</v>
      </c>
      <c r="F13" s="21">
        <v>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/>
      <c r="S13" s="66"/>
    </row>
    <row r="14" spans="1:19" x14ac:dyDescent="0.2">
      <c r="A14" s="7">
        <v>10</v>
      </c>
      <c r="B14" s="8" t="s">
        <v>348</v>
      </c>
      <c r="C14" s="8" t="s">
        <v>349</v>
      </c>
      <c r="D14" s="24" t="s">
        <v>446</v>
      </c>
      <c r="E14" s="8">
        <f t="shared" si="0"/>
        <v>1</v>
      </c>
      <c r="F14" s="21"/>
      <c r="G14" s="21"/>
      <c r="H14" s="21"/>
      <c r="I14" s="21"/>
      <c r="J14" s="21">
        <v>1</v>
      </c>
      <c r="K14" s="21"/>
      <c r="L14" s="21"/>
      <c r="M14" s="21"/>
      <c r="N14" s="21"/>
      <c r="O14" s="21"/>
      <c r="P14" s="21"/>
      <c r="Q14" s="21"/>
      <c r="R14" s="21"/>
      <c r="S14" s="66"/>
    </row>
    <row r="15" spans="1:19" x14ac:dyDescent="0.2">
      <c r="A15" s="7">
        <v>11</v>
      </c>
      <c r="B15" s="8" t="s">
        <v>143</v>
      </c>
      <c r="C15" s="8" t="s">
        <v>164</v>
      </c>
      <c r="D15" s="24" t="s">
        <v>419</v>
      </c>
      <c r="E15" s="8">
        <f t="shared" si="0"/>
        <v>6</v>
      </c>
      <c r="F15" s="21">
        <v>1</v>
      </c>
      <c r="G15" s="21"/>
      <c r="H15" s="21"/>
      <c r="I15" s="21"/>
      <c r="J15" s="21"/>
      <c r="K15" s="21">
        <v>2</v>
      </c>
      <c r="L15" s="21">
        <v>1</v>
      </c>
      <c r="M15" s="21"/>
      <c r="N15" s="21"/>
      <c r="O15" s="21"/>
      <c r="P15" s="21"/>
      <c r="Q15" s="21">
        <v>1</v>
      </c>
      <c r="R15" s="21"/>
      <c r="S15" s="66">
        <v>1</v>
      </c>
    </row>
    <row r="16" spans="1:19" x14ac:dyDescent="0.2">
      <c r="A16" s="7">
        <v>12</v>
      </c>
      <c r="B16" s="8" t="s">
        <v>666</v>
      </c>
      <c r="C16" s="8" t="s">
        <v>667</v>
      </c>
      <c r="D16" s="24" t="s">
        <v>668</v>
      </c>
      <c r="E16" s="8">
        <f t="shared" si="0"/>
        <v>2</v>
      </c>
      <c r="F16" s="21"/>
      <c r="G16" s="21"/>
      <c r="H16" s="21"/>
      <c r="I16" s="21">
        <v>1</v>
      </c>
      <c r="J16" s="21"/>
      <c r="K16" s="21"/>
      <c r="L16" s="21">
        <v>1</v>
      </c>
      <c r="M16" s="21"/>
      <c r="N16" s="21"/>
      <c r="O16" s="21"/>
      <c r="P16" s="21"/>
      <c r="Q16" s="21"/>
      <c r="R16" s="21"/>
      <c r="S16" s="66"/>
    </row>
    <row r="17" spans="1:19" x14ac:dyDescent="0.2">
      <c r="A17" s="7">
        <v>13</v>
      </c>
      <c r="B17" s="23" t="s">
        <v>377</v>
      </c>
      <c r="C17" s="8" t="s">
        <v>945</v>
      </c>
      <c r="D17" s="24" t="s">
        <v>376</v>
      </c>
      <c r="E17" s="8">
        <f t="shared" si="0"/>
        <v>5565</v>
      </c>
      <c r="F17" s="21">
        <v>216</v>
      </c>
      <c r="G17" s="21">
        <v>325</v>
      </c>
      <c r="H17" s="21">
        <v>347</v>
      </c>
      <c r="I17" s="21">
        <v>336</v>
      </c>
      <c r="J17" s="21">
        <v>391</v>
      </c>
      <c r="K17" s="21">
        <v>429</v>
      </c>
      <c r="L17" s="21">
        <v>475</v>
      </c>
      <c r="M17" s="21">
        <v>442</v>
      </c>
      <c r="N17" s="21">
        <v>447</v>
      </c>
      <c r="O17" s="21">
        <v>415</v>
      </c>
      <c r="P17" s="21">
        <v>372</v>
      </c>
      <c r="Q17" s="21">
        <v>410</v>
      </c>
      <c r="R17" s="21">
        <v>489</v>
      </c>
      <c r="S17" s="66">
        <v>471</v>
      </c>
    </row>
    <row r="18" spans="1:19" x14ac:dyDescent="0.2">
      <c r="A18" s="7">
        <v>14</v>
      </c>
      <c r="B18" s="23" t="s">
        <v>225</v>
      </c>
      <c r="C18" s="8" t="s">
        <v>841</v>
      </c>
      <c r="D18" s="24" t="s">
        <v>842</v>
      </c>
      <c r="E18" s="8">
        <f t="shared" si="0"/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</v>
      </c>
      <c r="Q18" s="21"/>
      <c r="R18" s="21"/>
      <c r="S18" s="66"/>
    </row>
    <row r="19" spans="1:19" x14ac:dyDescent="0.2">
      <c r="A19" s="7">
        <v>15</v>
      </c>
      <c r="B19" s="23" t="s">
        <v>378</v>
      </c>
      <c r="C19" s="8" t="s">
        <v>946</v>
      </c>
      <c r="D19" s="24" t="s">
        <v>376</v>
      </c>
      <c r="E19" s="8">
        <f t="shared" si="0"/>
        <v>5776</v>
      </c>
      <c r="F19" s="21">
        <v>211</v>
      </c>
      <c r="G19" s="21">
        <v>299</v>
      </c>
      <c r="H19" s="21">
        <v>358</v>
      </c>
      <c r="I19" s="21">
        <v>337</v>
      </c>
      <c r="J19" s="21">
        <v>404</v>
      </c>
      <c r="K19" s="21">
        <v>418</v>
      </c>
      <c r="L19" s="21">
        <v>495</v>
      </c>
      <c r="M19" s="21">
        <v>465</v>
      </c>
      <c r="N19" s="21">
        <v>479</v>
      </c>
      <c r="O19" s="21">
        <v>416</v>
      </c>
      <c r="P19" s="21">
        <v>507</v>
      </c>
      <c r="Q19" s="21">
        <v>482</v>
      </c>
      <c r="R19" s="21">
        <v>475</v>
      </c>
      <c r="S19" s="66">
        <v>430</v>
      </c>
    </row>
    <row r="20" spans="1:19" x14ac:dyDescent="0.2">
      <c r="A20" s="7">
        <v>16</v>
      </c>
      <c r="B20" s="23" t="s">
        <v>379</v>
      </c>
      <c r="C20" s="8" t="s">
        <v>947</v>
      </c>
      <c r="D20" s="24" t="s">
        <v>376</v>
      </c>
      <c r="E20" s="8">
        <f t="shared" si="0"/>
        <v>2274</v>
      </c>
      <c r="F20" s="21">
        <v>45</v>
      </c>
      <c r="G20" s="21">
        <v>111</v>
      </c>
      <c r="H20" s="21">
        <v>92</v>
      </c>
      <c r="I20" s="21">
        <v>112</v>
      </c>
      <c r="J20" s="21">
        <v>136</v>
      </c>
      <c r="K20" s="21">
        <v>143</v>
      </c>
      <c r="L20" s="21">
        <v>219</v>
      </c>
      <c r="M20" s="21">
        <v>167</v>
      </c>
      <c r="N20" s="21">
        <v>187</v>
      </c>
      <c r="O20" s="21">
        <v>154</v>
      </c>
      <c r="P20" s="21">
        <v>162</v>
      </c>
      <c r="Q20" s="21">
        <v>257</v>
      </c>
      <c r="R20" s="21">
        <v>254</v>
      </c>
      <c r="S20" s="66">
        <v>235</v>
      </c>
    </row>
    <row r="21" spans="1:19" x14ac:dyDescent="0.2">
      <c r="A21" s="7">
        <v>17</v>
      </c>
      <c r="B21" s="8" t="s">
        <v>175</v>
      </c>
      <c r="C21" s="8" t="s">
        <v>948</v>
      </c>
      <c r="D21" s="24" t="s">
        <v>437</v>
      </c>
      <c r="E21" s="8">
        <f t="shared" si="0"/>
        <v>4</v>
      </c>
      <c r="F21" s="21"/>
      <c r="G21" s="21"/>
      <c r="H21" s="21"/>
      <c r="I21" s="21">
        <v>1</v>
      </c>
      <c r="J21" s="21"/>
      <c r="K21" s="21"/>
      <c r="L21" s="21"/>
      <c r="M21" s="21"/>
      <c r="N21" s="21">
        <v>1</v>
      </c>
      <c r="O21" s="21">
        <v>2</v>
      </c>
      <c r="P21" s="21"/>
      <c r="Q21" s="21"/>
      <c r="R21" s="21"/>
      <c r="S21" s="66"/>
    </row>
    <row r="22" spans="1:19" x14ac:dyDescent="0.2">
      <c r="A22" s="7">
        <v>18</v>
      </c>
      <c r="B22" s="8" t="s">
        <v>141</v>
      </c>
      <c r="C22" s="8" t="s">
        <v>162</v>
      </c>
      <c r="D22" s="24" t="s">
        <v>419</v>
      </c>
      <c r="E22" s="8">
        <f t="shared" si="0"/>
        <v>3</v>
      </c>
      <c r="F22" s="21">
        <v>2</v>
      </c>
      <c r="G22" s="21"/>
      <c r="H22" s="21"/>
      <c r="I22" s="21"/>
      <c r="J22" s="21"/>
      <c r="K22" s="21"/>
      <c r="L22" s="21"/>
      <c r="M22" s="21">
        <v>1</v>
      </c>
      <c r="N22" s="21"/>
      <c r="O22" s="21"/>
      <c r="P22" s="21"/>
      <c r="Q22" s="21"/>
      <c r="R22" s="21"/>
      <c r="S22" s="66"/>
    </row>
    <row r="23" spans="1:19" x14ac:dyDescent="0.2">
      <c r="A23" s="7">
        <v>19</v>
      </c>
      <c r="B23" s="23" t="s">
        <v>380</v>
      </c>
      <c r="C23" s="8" t="s">
        <v>949</v>
      </c>
      <c r="D23" s="24" t="s">
        <v>376</v>
      </c>
      <c r="E23" s="8">
        <f t="shared" si="0"/>
        <v>1083</v>
      </c>
      <c r="F23" s="21">
        <v>15</v>
      </c>
      <c r="G23" s="21">
        <v>45</v>
      </c>
      <c r="H23" s="21">
        <v>103</v>
      </c>
      <c r="I23" s="21">
        <v>69</v>
      </c>
      <c r="J23" s="21">
        <v>91</v>
      </c>
      <c r="K23" s="21">
        <v>84</v>
      </c>
      <c r="L23" s="21">
        <v>103</v>
      </c>
      <c r="M23" s="21">
        <v>69</v>
      </c>
      <c r="N23" s="21">
        <v>90</v>
      </c>
      <c r="O23" s="21">
        <v>77</v>
      </c>
      <c r="P23" s="21">
        <v>130</v>
      </c>
      <c r="Q23" s="21">
        <v>136</v>
      </c>
      <c r="R23" s="21">
        <v>53</v>
      </c>
      <c r="S23" s="66">
        <v>18</v>
      </c>
    </row>
    <row r="24" spans="1:19" x14ac:dyDescent="0.2">
      <c r="A24" s="7">
        <v>20</v>
      </c>
      <c r="B24" s="8" t="s">
        <v>119</v>
      </c>
      <c r="C24" s="8" t="s">
        <v>931</v>
      </c>
      <c r="D24" s="24" t="s">
        <v>420</v>
      </c>
      <c r="E24" s="8">
        <f t="shared" si="0"/>
        <v>33</v>
      </c>
      <c r="F24" s="21">
        <v>2</v>
      </c>
      <c r="G24" s="21">
        <v>2</v>
      </c>
      <c r="H24" s="21">
        <v>3</v>
      </c>
      <c r="I24" s="21">
        <v>5</v>
      </c>
      <c r="J24" s="21">
        <v>3</v>
      </c>
      <c r="K24" s="21">
        <v>2</v>
      </c>
      <c r="L24" s="21">
        <v>3</v>
      </c>
      <c r="M24" s="21">
        <v>1</v>
      </c>
      <c r="N24" s="21">
        <v>1</v>
      </c>
      <c r="O24" s="21">
        <v>2</v>
      </c>
      <c r="P24" s="21">
        <v>1</v>
      </c>
      <c r="Q24" s="21">
        <v>2</v>
      </c>
      <c r="R24" s="21">
        <v>1</v>
      </c>
      <c r="S24" s="66">
        <v>5</v>
      </c>
    </row>
    <row r="25" spans="1:19" x14ac:dyDescent="0.2">
      <c r="A25" s="7">
        <v>21</v>
      </c>
      <c r="B25" s="8" t="s">
        <v>101</v>
      </c>
      <c r="C25" s="8" t="s">
        <v>341</v>
      </c>
      <c r="D25" s="24" t="s">
        <v>442</v>
      </c>
      <c r="E25" s="8">
        <f t="shared" si="0"/>
        <v>1</v>
      </c>
      <c r="F25" s="21"/>
      <c r="G25" s="21"/>
      <c r="H25" s="21"/>
      <c r="I25" s="21"/>
      <c r="J25" s="21">
        <v>1</v>
      </c>
      <c r="K25" s="21"/>
      <c r="L25" s="21"/>
      <c r="M25" s="21"/>
      <c r="N25" s="21"/>
      <c r="O25" s="21"/>
      <c r="P25" s="21"/>
      <c r="Q25" s="21"/>
      <c r="R25" s="21"/>
      <c r="S25" s="66"/>
    </row>
    <row r="26" spans="1:19" x14ac:dyDescent="0.2">
      <c r="A26" s="7">
        <v>22</v>
      </c>
      <c r="B26" s="25" t="s">
        <v>381</v>
      </c>
      <c r="C26" s="8" t="s">
        <v>950</v>
      </c>
      <c r="D26" s="24" t="s">
        <v>376</v>
      </c>
      <c r="E26" s="8">
        <f t="shared" si="0"/>
        <v>7050</v>
      </c>
      <c r="F26" s="21">
        <v>310</v>
      </c>
      <c r="G26" s="21">
        <v>520</v>
      </c>
      <c r="H26" s="21">
        <v>520</v>
      </c>
      <c r="I26" s="21">
        <v>520</v>
      </c>
      <c r="J26" s="21">
        <v>520</v>
      </c>
      <c r="K26" s="21">
        <v>520</v>
      </c>
      <c r="L26" s="21">
        <v>510</v>
      </c>
      <c r="M26" s="21">
        <v>510</v>
      </c>
      <c r="N26" s="21">
        <v>510</v>
      </c>
      <c r="O26" s="21">
        <v>520</v>
      </c>
      <c r="P26" s="21">
        <v>530</v>
      </c>
      <c r="Q26" s="21">
        <v>520</v>
      </c>
      <c r="R26" s="21">
        <v>520</v>
      </c>
      <c r="S26" s="67">
        <v>520</v>
      </c>
    </row>
    <row r="27" spans="1:19" x14ac:dyDescent="0.2">
      <c r="A27" s="7">
        <v>23</v>
      </c>
      <c r="B27" s="8" t="s">
        <v>299</v>
      </c>
      <c r="C27" s="8" t="s">
        <v>300</v>
      </c>
      <c r="D27" s="24" t="s">
        <v>438</v>
      </c>
      <c r="E27" s="8">
        <f t="shared" si="0"/>
        <v>29</v>
      </c>
      <c r="F27" s="21"/>
      <c r="G27" s="21"/>
      <c r="H27" s="21"/>
      <c r="I27" s="21">
        <v>5</v>
      </c>
      <c r="J27" s="21"/>
      <c r="K27" s="21"/>
      <c r="L27" s="21">
        <v>5</v>
      </c>
      <c r="M27" s="21">
        <v>2</v>
      </c>
      <c r="N27" s="21">
        <v>2</v>
      </c>
      <c r="O27" s="21">
        <v>14</v>
      </c>
      <c r="P27" s="21"/>
      <c r="Q27" s="21"/>
      <c r="R27" s="21"/>
      <c r="S27" s="66">
        <v>1</v>
      </c>
    </row>
    <row r="28" spans="1:19" x14ac:dyDescent="0.2">
      <c r="A28" s="7">
        <v>24</v>
      </c>
      <c r="B28" s="8" t="s">
        <v>662</v>
      </c>
      <c r="C28" s="8" t="s">
        <v>951</v>
      </c>
      <c r="D28" s="24" t="s">
        <v>376</v>
      </c>
      <c r="E28" s="8">
        <f t="shared" si="0"/>
        <v>9</v>
      </c>
      <c r="F28" s="21">
        <v>2</v>
      </c>
      <c r="G28" s="21">
        <v>1</v>
      </c>
      <c r="H28" s="21"/>
      <c r="I28" s="21">
        <v>1</v>
      </c>
      <c r="J28" s="21"/>
      <c r="K28" s="21">
        <v>1</v>
      </c>
      <c r="L28" s="21">
        <v>2</v>
      </c>
      <c r="M28" s="21">
        <v>1</v>
      </c>
      <c r="N28" s="21"/>
      <c r="O28" s="21"/>
      <c r="P28" s="21"/>
      <c r="Q28" s="21"/>
      <c r="R28" s="21">
        <v>1</v>
      </c>
      <c r="S28" s="66"/>
    </row>
    <row r="29" spans="1:19" x14ac:dyDescent="0.2">
      <c r="A29" s="7">
        <v>25</v>
      </c>
      <c r="B29" s="8" t="s">
        <v>137</v>
      </c>
      <c r="C29" s="8" t="s">
        <v>952</v>
      </c>
      <c r="D29" s="24" t="s">
        <v>415</v>
      </c>
      <c r="E29" s="8">
        <f t="shared" si="0"/>
        <v>27</v>
      </c>
      <c r="F29" s="21">
        <v>1</v>
      </c>
      <c r="G29" s="21">
        <v>1</v>
      </c>
      <c r="H29" s="21"/>
      <c r="I29" s="21">
        <v>2</v>
      </c>
      <c r="J29" s="21">
        <v>1</v>
      </c>
      <c r="K29" s="21">
        <v>3</v>
      </c>
      <c r="L29" s="21">
        <v>5</v>
      </c>
      <c r="M29" s="21">
        <v>3</v>
      </c>
      <c r="N29" s="21">
        <v>1</v>
      </c>
      <c r="O29" s="21">
        <v>1</v>
      </c>
      <c r="P29" s="21"/>
      <c r="Q29" s="21">
        <v>3</v>
      </c>
      <c r="R29" s="21">
        <v>4</v>
      </c>
      <c r="S29" s="66">
        <v>2</v>
      </c>
    </row>
    <row r="30" spans="1:19" x14ac:dyDescent="0.2">
      <c r="A30" s="7">
        <v>26</v>
      </c>
      <c r="B30" s="23" t="s">
        <v>382</v>
      </c>
      <c r="C30" s="8" t="s">
        <v>953</v>
      </c>
      <c r="D30" s="24" t="s">
        <v>376</v>
      </c>
      <c r="E30" s="8">
        <f t="shared" si="0"/>
        <v>264</v>
      </c>
      <c r="F30" s="21">
        <v>14</v>
      </c>
      <c r="G30" s="21">
        <v>12</v>
      </c>
      <c r="H30" s="21">
        <v>15</v>
      </c>
      <c r="I30" s="21">
        <v>13</v>
      </c>
      <c r="J30" s="21">
        <v>9</v>
      </c>
      <c r="K30" s="21">
        <v>24</v>
      </c>
      <c r="L30" s="21">
        <v>22</v>
      </c>
      <c r="M30" s="21">
        <v>19</v>
      </c>
      <c r="N30" s="21">
        <v>26</v>
      </c>
      <c r="O30" s="21">
        <v>26</v>
      </c>
      <c r="P30" s="21">
        <v>14</v>
      </c>
      <c r="Q30" s="21">
        <v>10</v>
      </c>
      <c r="R30" s="21">
        <v>35</v>
      </c>
      <c r="S30" s="66">
        <v>25</v>
      </c>
    </row>
    <row r="31" spans="1:19" x14ac:dyDescent="0.2">
      <c r="A31" s="7">
        <v>27</v>
      </c>
      <c r="B31" s="23" t="s">
        <v>317</v>
      </c>
      <c r="C31" s="8" t="s">
        <v>954</v>
      </c>
      <c r="D31" s="24" t="s">
        <v>376</v>
      </c>
      <c r="E31" s="8">
        <f t="shared" si="0"/>
        <v>6936</v>
      </c>
      <c r="F31" s="21">
        <v>299</v>
      </c>
      <c r="G31" s="21">
        <v>497</v>
      </c>
      <c r="H31" s="21">
        <v>507</v>
      </c>
      <c r="I31" s="21">
        <v>511</v>
      </c>
      <c r="J31" s="21">
        <v>511</v>
      </c>
      <c r="K31" s="21">
        <v>517</v>
      </c>
      <c r="L31" s="21">
        <v>510</v>
      </c>
      <c r="M31" s="21">
        <v>510</v>
      </c>
      <c r="N31" s="21">
        <v>508</v>
      </c>
      <c r="O31" s="21">
        <v>517</v>
      </c>
      <c r="P31" s="21">
        <v>512</v>
      </c>
      <c r="Q31" s="21">
        <v>517</v>
      </c>
      <c r="R31" s="21">
        <v>520</v>
      </c>
      <c r="S31" s="66">
        <v>500</v>
      </c>
    </row>
    <row r="32" spans="1:19" x14ac:dyDescent="0.2">
      <c r="A32" s="7">
        <v>28</v>
      </c>
      <c r="B32" s="25" t="s">
        <v>383</v>
      </c>
      <c r="C32" s="8" t="s">
        <v>955</v>
      </c>
      <c r="D32" s="24" t="s">
        <v>376</v>
      </c>
      <c r="E32" s="8">
        <f t="shared" si="0"/>
        <v>7050</v>
      </c>
      <c r="F32" s="21">
        <v>310</v>
      </c>
      <c r="G32" s="21">
        <v>520</v>
      </c>
      <c r="H32" s="21">
        <v>520</v>
      </c>
      <c r="I32" s="21">
        <v>520</v>
      </c>
      <c r="J32" s="21">
        <v>520</v>
      </c>
      <c r="K32" s="21">
        <v>520</v>
      </c>
      <c r="L32" s="21">
        <v>510</v>
      </c>
      <c r="M32" s="21">
        <v>510</v>
      </c>
      <c r="N32" s="21">
        <v>510</v>
      </c>
      <c r="O32" s="21">
        <v>520</v>
      </c>
      <c r="P32" s="21">
        <v>530</v>
      </c>
      <c r="Q32" s="21">
        <v>520</v>
      </c>
      <c r="R32" s="21">
        <v>520</v>
      </c>
      <c r="S32" s="67">
        <v>520</v>
      </c>
    </row>
    <row r="33" spans="1:19" x14ac:dyDescent="0.2">
      <c r="A33" s="7">
        <v>29</v>
      </c>
      <c r="B33" s="23" t="s">
        <v>176</v>
      </c>
      <c r="C33" s="8" t="s">
        <v>956</v>
      </c>
      <c r="D33" s="24" t="s">
        <v>376</v>
      </c>
      <c r="E33" s="8">
        <f t="shared" si="0"/>
        <v>3448</v>
      </c>
      <c r="F33" s="21">
        <v>150</v>
      </c>
      <c r="G33" s="21">
        <v>183</v>
      </c>
      <c r="H33" s="21">
        <v>199</v>
      </c>
      <c r="I33" s="21">
        <v>168</v>
      </c>
      <c r="J33" s="21">
        <v>215</v>
      </c>
      <c r="K33" s="21">
        <v>224</v>
      </c>
      <c r="L33" s="21">
        <v>263</v>
      </c>
      <c r="M33" s="21">
        <v>237</v>
      </c>
      <c r="N33" s="21">
        <v>243</v>
      </c>
      <c r="O33" s="21">
        <v>251</v>
      </c>
      <c r="P33" s="21">
        <v>271</v>
      </c>
      <c r="Q33" s="21">
        <v>336</v>
      </c>
      <c r="R33" s="21">
        <v>397</v>
      </c>
      <c r="S33" s="66">
        <v>311</v>
      </c>
    </row>
    <row r="34" spans="1:19" x14ac:dyDescent="0.2">
      <c r="A34" s="7">
        <v>30</v>
      </c>
      <c r="B34" s="8" t="s">
        <v>1042</v>
      </c>
      <c r="C34" s="8" t="s">
        <v>1043</v>
      </c>
      <c r="D34" s="24" t="s">
        <v>1044</v>
      </c>
      <c r="E34" s="8">
        <f t="shared" si="0"/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6">
        <v>1</v>
      </c>
    </row>
    <row r="35" spans="1:19" x14ac:dyDescent="0.2">
      <c r="A35" s="7">
        <v>31</v>
      </c>
      <c r="B35" s="8" t="s">
        <v>117</v>
      </c>
      <c r="C35" s="8" t="s">
        <v>151</v>
      </c>
      <c r="D35" s="24" t="s">
        <v>419</v>
      </c>
      <c r="E35" s="8">
        <f t="shared" si="0"/>
        <v>28</v>
      </c>
      <c r="F35" s="21">
        <v>5</v>
      </c>
      <c r="G35" s="21">
        <v>2</v>
      </c>
      <c r="H35" s="21">
        <v>3</v>
      </c>
      <c r="I35" s="21"/>
      <c r="J35" s="21">
        <v>2</v>
      </c>
      <c r="K35" s="21">
        <v>1</v>
      </c>
      <c r="L35" s="21">
        <v>1</v>
      </c>
      <c r="M35" s="21">
        <v>2</v>
      </c>
      <c r="N35" s="21">
        <v>4</v>
      </c>
      <c r="O35" s="21">
        <v>3</v>
      </c>
      <c r="P35" s="21">
        <v>1</v>
      </c>
      <c r="Q35" s="21"/>
      <c r="R35" s="21">
        <v>3</v>
      </c>
      <c r="S35" s="66">
        <v>1</v>
      </c>
    </row>
    <row r="36" spans="1:19" x14ac:dyDescent="0.2">
      <c r="A36" s="7">
        <v>32</v>
      </c>
      <c r="B36" s="8" t="s">
        <v>116</v>
      </c>
      <c r="C36" s="8" t="s">
        <v>938</v>
      </c>
      <c r="D36" s="24" t="s">
        <v>418</v>
      </c>
      <c r="E36" s="8">
        <f t="shared" si="0"/>
        <v>28</v>
      </c>
      <c r="F36" s="21">
        <v>4</v>
      </c>
      <c r="G36" s="21">
        <v>4</v>
      </c>
      <c r="H36" s="21">
        <v>3</v>
      </c>
      <c r="I36" s="21">
        <v>3</v>
      </c>
      <c r="J36" s="21"/>
      <c r="K36" s="21">
        <v>3</v>
      </c>
      <c r="L36" s="21">
        <v>4</v>
      </c>
      <c r="M36" s="21"/>
      <c r="N36" s="21">
        <v>4</v>
      </c>
      <c r="O36" s="21"/>
      <c r="P36" s="21"/>
      <c r="Q36" s="21"/>
      <c r="R36" s="21">
        <v>2</v>
      </c>
      <c r="S36" s="66">
        <v>1</v>
      </c>
    </row>
    <row r="37" spans="1:19" x14ac:dyDescent="0.2">
      <c r="A37" s="7">
        <v>33</v>
      </c>
      <c r="B37" s="23" t="s">
        <v>384</v>
      </c>
      <c r="C37" s="8" t="s">
        <v>957</v>
      </c>
      <c r="D37" s="24" t="s">
        <v>376</v>
      </c>
      <c r="E37" s="8">
        <f t="shared" ref="E37:E68" si="1">SUM(F37:S37)</f>
        <v>6188</v>
      </c>
      <c r="F37" s="21">
        <v>258</v>
      </c>
      <c r="G37" s="21">
        <v>378</v>
      </c>
      <c r="H37" s="21">
        <v>430</v>
      </c>
      <c r="I37" s="21">
        <v>449</v>
      </c>
      <c r="J37" s="21">
        <v>473</v>
      </c>
      <c r="K37" s="21">
        <v>456</v>
      </c>
      <c r="L37" s="21">
        <v>486</v>
      </c>
      <c r="M37" s="21">
        <v>442</v>
      </c>
      <c r="N37" s="21">
        <v>442</v>
      </c>
      <c r="O37" s="21">
        <v>442</v>
      </c>
      <c r="P37" s="21">
        <v>443</v>
      </c>
      <c r="Q37" s="21">
        <v>480</v>
      </c>
      <c r="R37" s="21">
        <v>513</v>
      </c>
      <c r="S37" s="66">
        <v>496</v>
      </c>
    </row>
    <row r="38" spans="1:19" x14ac:dyDescent="0.2">
      <c r="A38" s="7">
        <v>34</v>
      </c>
      <c r="B38" s="23" t="s">
        <v>887</v>
      </c>
      <c r="C38" s="8" t="s">
        <v>888</v>
      </c>
      <c r="D38" s="24" t="s">
        <v>376</v>
      </c>
      <c r="E38" s="8">
        <f t="shared" si="1"/>
        <v>5270</v>
      </c>
      <c r="F38" s="21">
        <v>216</v>
      </c>
      <c r="G38" s="21">
        <v>365</v>
      </c>
      <c r="H38" s="21">
        <v>403</v>
      </c>
      <c r="I38" s="21">
        <v>370</v>
      </c>
      <c r="J38" s="21">
        <v>375</v>
      </c>
      <c r="K38" s="21">
        <v>427</v>
      </c>
      <c r="L38" s="21">
        <v>454</v>
      </c>
      <c r="M38" s="21">
        <v>439</v>
      </c>
      <c r="N38" s="21">
        <v>416</v>
      </c>
      <c r="O38" s="21">
        <v>387</v>
      </c>
      <c r="P38" s="21">
        <v>278</v>
      </c>
      <c r="Q38" s="21">
        <v>296</v>
      </c>
      <c r="R38" s="21">
        <v>436</v>
      </c>
      <c r="S38" s="66">
        <v>408</v>
      </c>
    </row>
    <row r="39" spans="1:19" x14ac:dyDescent="0.2">
      <c r="A39" s="7">
        <v>35</v>
      </c>
      <c r="B39" s="23" t="s">
        <v>385</v>
      </c>
      <c r="C39" s="8" t="s">
        <v>958</v>
      </c>
      <c r="D39" s="24" t="s">
        <v>376</v>
      </c>
      <c r="E39" s="8">
        <f t="shared" si="1"/>
        <v>989</v>
      </c>
      <c r="F39" s="21">
        <v>25</v>
      </c>
      <c r="G39" s="21">
        <v>50</v>
      </c>
      <c r="H39" s="21">
        <v>47</v>
      </c>
      <c r="I39" s="21">
        <v>37</v>
      </c>
      <c r="J39" s="21">
        <v>60</v>
      </c>
      <c r="K39" s="21">
        <v>69</v>
      </c>
      <c r="L39" s="21">
        <v>101</v>
      </c>
      <c r="M39" s="21">
        <v>93</v>
      </c>
      <c r="N39" s="21">
        <v>73</v>
      </c>
      <c r="O39" s="21">
        <v>77</v>
      </c>
      <c r="P39" s="21">
        <v>79</v>
      </c>
      <c r="Q39" s="21">
        <v>97</v>
      </c>
      <c r="R39" s="21">
        <v>110</v>
      </c>
      <c r="S39" s="66">
        <v>71</v>
      </c>
    </row>
    <row r="40" spans="1:19" x14ac:dyDescent="0.2">
      <c r="A40" s="7">
        <v>36</v>
      </c>
      <c r="B40" s="25" t="s">
        <v>386</v>
      </c>
      <c r="C40" s="8" t="s">
        <v>959</v>
      </c>
      <c r="D40" s="24" t="s">
        <v>376</v>
      </c>
      <c r="E40" s="8">
        <f t="shared" si="1"/>
        <v>6953</v>
      </c>
      <c r="F40" s="21">
        <v>308</v>
      </c>
      <c r="G40" s="21">
        <v>500</v>
      </c>
      <c r="H40" s="21">
        <v>494</v>
      </c>
      <c r="I40" s="21">
        <v>491</v>
      </c>
      <c r="J40" s="21">
        <v>518</v>
      </c>
      <c r="K40" s="21">
        <v>520</v>
      </c>
      <c r="L40" s="21">
        <v>510</v>
      </c>
      <c r="M40" s="21">
        <v>510</v>
      </c>
      <c r="N40" s="21">
        <v>510</v>
      </c>
      <c r="O40" s="21">
        <v>520</v>
      </c>
      <c r="P40" s="21">
        <v>530</v>
      </c>
      <c r="Q40" s="21">
        <v>520</v>
      </c>
      <c r="R40" s="21">
        <v>520</v>
      </c>
      <c r="S40" s="66">
        <v>502</v>
      </c>
    </row>
    <row r="41" spans="1:19" x14ac:dyDescent="0.2">
      <c r="A41" s="7">
        <v>37</v>
      </c>
      <c r="B41" s="23" t="s">
        <v>387</v>
      </c>
      <c r="C41" s="8" t="s">
        <v>960</v>
      </c>
      <c r="D41" s="24" t="s">
        <v>376</v>
      </c>
      <c r="E41" s="8">
        <f t="shared" si="1"/>
        <v>1222</v>
      </c>
      <c r="F41" s="21">
        <v>69</v>
      </c>
      <c r="G41" s="21">
        <v>101</v>
      </c>
      <c r="H41" s="21">
        <v>76</v>
      </c>
      <c r="I41" s="21">
        <v>72</v>
      </c>
      <c r="J41" s="21">
        <v>96</v>
      </c>
      <c r="K41" s="21">
        <v>91</v>
      </c>
      <c r="L41" s="21">
        <v>109</v>
      </c>
      <c r="M41" s="21">
        <v>73</v>
      </c>
      <c r="N41" s="21">
        <v>80</v>
      </c>
      <c r="O41" s="21">
        <v>77</v>
      </c>
      <c r="P41" s="21">
        <v>92</v>
      </c>
      <c r="Q41" s="21">
        <v>85</v>
      </c>
      <c r="R41" s="21">
        <v>96</v>
      </c>
      <c r="S41" s="66">
        <v>105</v>
      </c>
    </row>
    <row r="42" spans="1:19" x14ac:dyDescent="0.2">
      <c r="A42" s="7">
        <v>38</v>
      </c>
      <c r="B42" s="23" t="s">
        <v>388</v>
      </c>
      <c r="C42" s="8" t="s">
        <v>389</v>
      </c>
      <c r="D42" s="24" t="s">
        <v>376</v>
      </c>
      <c r="E42" s="8">
        <f t="shared" si="1"/>
        <v>6324</v>
      </c>
      <c r="F42" s="21">
        <v>264</v>
      </c>
      <c r="G42" s="21">
        <v>363</v>
      </c>
      <c r="H42" s="21">
        <v>402</v>
      </c>
      <c r="I42" s="21">
        <v>382</v>
      </c>
      <c r="J42" s="21">
        <v>481</v>
      </c>
      <c r="K42" s="21">
        <v>486</v>
      </c>
      <c r="L42" s="21">
        <v>508</v>
      </c>
      <c r="M42" s="21">
        <v>502</v>
      </c>
      <c r="N42" s="21">
        <v>499</v>
      </c>
      <c r="O42" s="21">
        <v>497</v>
      </c>
      <c r="P42" s="21">
        <v>451</v>
      </c>
      <c r="Q42" s="21">
        <v>504</v>
      </c>
      <c r="R42" s="21">
        <v>516</v>
      </c>
      <c r="S42" s="66">
        <v>469</v>
      </c>
    </row>
    <row r="43" spans="1:19" x14ac:dyDescent="0.2">
      <c r="A43" s="7">
        <v>39</v>
      </c>
      <c r="B43" s="8" t="s">
        <v>296</v>
      </c>
      <c r="C43" s="8" t="s">
        <v>297</v>
      </c>
      <c r="D43" s="24" t="s">
        <v>439</v>
      </c>
      <c r="E43" s="8">
        <f t="shared" si="1"/>
        <v>3</v>
      </c>
      <c r="F43" s="21"/>
      <c r="G43" s="21"/>
      <c r="H43" s="21"/>
      <c r="I43" s="21">
        <v>2</v>
      </c>
      <c r="J43" s="21">
        <v>1</v>
      </c>
      <c r="K43" s="21"/>
      <c r="L43" s="21"/>
      <c r="M43" s="21"/>
      <c r="N43" s="21"/>
      <c r="O43" s="21"/>
      <c r="P43" s="21"/>
      <c r="Q43" s="21"/>
      <c r="R43" s="21"/>
      <c r="S43" s="66"/>
    </row>
    <row r="44" spans="1:19" x14ac:dyDescent="0.2">
      <c r="A44" s="7">
        <v>40</v>
      </c>
      <c r="B44" s="8" t="s">
        <v>350</v>
      </c>
      <c r="C44" s="8" t="s">
        <v>351</v>
      </c>
      <c r="D44" s="24" t="s">
        <v>443</v>
      </c>
      <c r="E44" s="8">
        <f t="shared" si="1"/>
        <v>3</v>
      </c>
      <c r="F44" s="21"/>
      <c r="G44" s="21"/>
      <c r="H44" s="21"/>
      <c r="I44" s="21"/>
      <c r="J44" s="21">
        <v>2</v>
      </c>
      <c r="K44" s="21"/>
      <c r="L44" s="21"/>
      <c r="M44" s="21"/>
      <c r="N44" s="21">
        <v>1</v>
      </c>
      <c r="O44" s="21"/>
      <c r="P44" s="21"/>
      <c r="Q44" s="21"/>
      <c r="R44" s="21"/>
      <c r="S44" s="66"/>
    </row>
    <row r="45" spans="1:19" x14ac:dyDescent="0.2">
      <c r="A45" s="7">
        <v>41</v>
      </c>
      <c r="B45" s="8" t="s">
        <v>844</v>
      </c>
      <c r="C45" s="8" t="s">
        <v>846</v>
      </c>
      <c r="D45" s="24" t="s">
        <v>847</v>
      </c>
      <c r="E45" s="8">
        <f t="shared" si="1"/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1</v>
      </c>
      <c r="Q45" s="21"/>
      <c r="R45" s="21"/>
      <c r="S45" s="66"/>
    </row>
    <row r="46" spans="1:19" x14ac:dyDescent="0.2">
      <c r="A46" s="7">
        <v>42</v>
      </c>
      <c r="B46" s="8" t="s">
        <v>125</v>
      </c>
      <c r="C46" s="8" t="s">
        <v>155</v>
      </c>
      <c r="D46" s="24" t="s">
        <v>415</v>
      </c>
      <c r="E46" s="8">
        <f t="shared" si="1"/>
        <v>32</v>
      </c>
      <c r="F46" s="21">
        <v>3</v>
      </c>
      <c r="G46" s="21">
        <v>4</v>
      </c>
      <c r="H46" s="21">
        <v>1</v>
      </c>
      <c r="I46" s="21">
        <v>3</v>
      </c>
      <c r="J46" s="21">
        <v>4</v>
      </c>
      <c r="K46" s="21">
        <v>1</v>
      </c>
      <c r="L46" s="21">
        <v>5</v>
      </c>
      <c r="M46" s="21">
        <v>3</v>
      </c>
      <c r="N46" s="21">
        <v>1</v>
      </c>
      <c r="O46" s="21">
        <v>4</v>
      </c>
      <c r="P46" s="21"/>
      <c r="Q46" s="21">
        <v>1</v>
      </c>
      <c r="R46" s="21">
        <v>1</v>
      </c>
      <c r="S46" s="66">
        <v>1</v>
      </c>
    </row>
    <row r="47" spans="1:19" x14ac:dyDescent="0.2">
      <c r="A47" s="7">
        <v>43</v>
      </c>
      <c r="B47" s="8" t="s">
        <v>111</v>
      </c>
      <c r="C47" s="8" t="s">
        <v>147</v>
      </c>
      <c r="D47" s="24" t="s">
        <v>419</v>
      </c>
      <c r="E47" s="8">
        <f t="shared" si="1"/>
        <v>84</v>
      </c>
      <c r="F47" s="21">
        <v>6</v>
      </c>
      <c r="G47" s="21">
        <v>10</v>
      </c>
      <c r="H47" s="21">
        <v>6</v>
      </c>
      <c r="I47" s="21">
        <v>5</v>
      </c>
      <c r="J47" s="21">
        <v>7</v>
      </c>
      <c r="K47" s="21">
        <v>11</v>
      </c>
      <c r="L47" s="21">
        <v>10</v>
      </c>
      <c r="M47" s="21">
        <v>5</v>
      </c>
      <c r="N47" s="21">
        <v>6</v>
      </c>
      <c r="O47" s="21">
        <v>5</v>
      </c>
      <c r="P47" s="21">
        <v>4</v>
      </c>
      <c r="Q47" s="21">
        <v>1</v>
      </c>
      <c r="R47" s="21">
        <v>4</v>
      </c>
      <c r="S47" s="66">
        <v>4</v>
      </c>
    </row>
    <row r="48" spans="1:19" x14ac:dyDescent="0.2">
      <c r="A48" s="7">
        <v>44</v>
      </c>
      <c r="B48" s="8" t="s">
        <v>131</v>
      </c>
      <c r="C48" s="8" t="s">
        <v>159</v>
      </c>
      <c r="D48" s="24" t="s">
        <v>425</v>
      </c>
      <c r="E48" s="8">
        <f t="shared" si="1"/>
        <v>16</v>
      </c>
      <c r="F48" s="21">
        <v>1</v>
      </c>
      <c r="G48" s="21">
        <v>1</v>
      </c>
      <c r="H48" s="21">
        <v>1</v>
      </c>
      <c r="I48" s="21">
        <v>2</v>
      </c>
      <c r="J48" s="21"/>
      <c r="K48" s="21">
        <v>4</v>
      </c>
      <c r="L48" s="21">
        <v>2</v>
      </c>
      <c r="M48" s="21">
        <v>2</v>
      </c>
      <c r="N48" s="21">
        <v>2</v>
      </c>
      <c r="O48" s="21"/>
      <c r="P48" s="21"/>
      <c r="Q48" s="21"/>
      <c r="R48" s="21">
        <v>1</v>
      </c>
      <c r="S48" s="66"/>
    </row>
    <row r="49" spans="1:19" x14ac:dyDescent="0.2">
      <c r="A49" s="7">
        <v>45</v>
      </c>
      <c r="B49" s="8" t="s">
        <v>121</v>
      </c>
      <c r="C49" s="8" t="s">
        <v>152</v>
      </c>
      <c r="D49" s="24" t="s">
        <v>421</v>
      </c>
      <c r="E49" s="8">
        <f t="shared" si="1"/>
        <v>11</v>
      </c>
      <c r="F49" s="21">
        <v>1</v>
      </c>
      <c r="G49" s="21"/>
      <c r="H49" s="21">
        <v>2</v>
      </c>
      <c r="I49" s="21">
        <v>1</v>
      </c>
      <c r="J49" s="21">
        <v>1</v>
      </c>
      <c r="K49" s="21">
        <v>2</v>
      </c>
      <c r="L49" s="21"/>
      <c r="M49" s="21">
        <v>2</v>
      </c>
      <c r="N49" s="21"/>
      <c r="O49" s="21"/>
      <c r="P49" s="21">
        <v>1</v>
      </c>
      <c r="Q49" s="21"/>
      <c r="R49" s="21">
        <v>1</v>
      </c>
      <c r="S49" s="66"/>
    </row>
    <row r="50" spans="1:19" x14ac:dyDescent="0.2">
      <c r="A50" s="7">
        <v>46</v>
      </c>
      <c r="B50" s="8" t="s">
        <v>416</v>
      </c>
      <c r="C50" s="8" t="s">
        <v>961</v>
      </c>
      <c r="D50" s="24" t="s">
        <v>417</v>
      </c>
      <c r="E50" s="8">
        <f t="shared" si="1"/>
        <v>37</v>
      </c>
      <c r="F50" s="21">
        <v>2</v>
      </c>
      <c r="G50" s="21"/>
      <c r="H50" s="21"/>
      <c r="I50" s="21">
        <v>4</v>
      </c>
      <c r="J50" s="21">
        <v>5</v>
      </c>
      <c r="K50" s="21">
        <v>3</v>
      </c>
      <c r="L50" s="21">
        <v>9</v>
      </c>
      <c r="M50" s="21">
        <v>1</v>
      </c>
      <c r="N50" s="21">
        <v>3</v>
      </c>
      <c r="O50" s="21">
        <v>1</v>
      </c>
      <c r="P50" s="21">
        <v>2</v>
      </c>
      <c r="Q50" s="21">
        <v>1</v>
      </c>
      <c r="R50" s="21">
        <v>4</v>
      </c>
      <c r="S50" s="66">
        <v>2</v>
      </c>
    </row>
    <row r="51" spans="1:19" x14ac:dyDescent="0.2">
      <c r="A51" s="7">
        <v>47</v>
      </c>
      <c r="B51" s="8" t="s">
        <v>450</v>
      </c>
      <c r="C51" s="8" t="s">
        <v>451</v>
      </c>
      <c r="D51" s="24" t="s">
        <v>452</v>
      </c>
      <c r="E51" s="8">
        <f t="shared" si="1"/>
        <v>1</v>
      </c>
      <c r="F51" s="21"/>
      <c r="G51" s="21"/>
      <c r="H51" s="21"/>
      <c r="I51" s="21"/>
      <c r="J51" s="21"/>
      <c r="K51" s="21">
        <v>1</v>
      </c>
      <c r="L51" s="21"/>
      <c r="M51" s="21"/>
      <c r="N51" s="21"/>
      <c r="O51" s="21"/>
      <c r="P51" s="21"/>
      <c r="Q51" s="21"/>
      <c r="R51" s="21"/>
      <c r="S51" s="66"/>
    </row>
    <row r="52" spans="1:19" x14ac:dyDescent="0.2">
      <c r="A52" s="7">
        <v>48</v>
      </c>
      <c r="B52" s="8" t="s">
        <v>302</v>
      </c>
      <c r="C52" s="8" t="s">
        <v>813</v>
      </c>
      <c r="D52" s="24" t="s">
        <v>438</v>
      </c>
      <c r="E52" s="8">
        <f t="shared" si="1"/>
        <v>1</v>
      </c>
      <c r="F52" s="21"/>
      <c r="G52" s="21"/>
      <c r="H52" s="21"/>
      <c r="I52" s="21">
        <v>1</v>
      </c>
      <c r="J52" s="21"/>
      <c r="K52" s="21"/>
      <c r="L52" s="21"/>
      <c r="M52" s="21"/>
      <c r="N52" s="21"/>
      <c r="O52" s="21"/>
      <c r="P52" s="21"/>
      <c r="Q52" s="21"/>
      <c r="R52" s="21"/>
      <c r="S52" s="66"/>
    </row>
    <row r="53" spans="1:19" x14ac:dyDescent="0.2">
      <c r="A53" s="7">
        <v>49</v>
      </c>
      <c r="B53" s="23" t="s">
        <v>390</v>
      </c>
      <c r="C53" s="8" t="s">
        <v>962</v>
      </c>
      <c r="D53" s="24" t="s">
        <v>376</v>
      </c>
      <c r="E53" s="8">
        <f t="shared" si="1"/>
        <v>1446</v>
      </c>
      <c r="F53" s="21">
        <v>58</v>
      </c>
      <c r="G53" s="21">
        <v>78</v>
      </c>
      <c r="H53" s="21">
        <v>108</v>
      </c>
      <c r="I53" s="21">
        <v>93</v>
      </c>
      <c r="J53" s="21">
        <v>101</v>
      </c>
      <c r="K53" s="21">
        <v>138</v>
      </c>
      <c r="L53" s="21">
        <v>146</v>
      </c>
      <c r="M53" s="21">
        <v>116</v>
      </c>
      <c r="N53" s="21">
        <v>120</v>
      </c>
      <c r="O53" s="21">
        <v>82</v>
      </c>
      <c r="P53" s="21">
        <v>61</v>
      </c>
      <c r="Q53" s="21">
        <v>59</v>
      </c>
      <c r="R53" s="21">
        <v>147</v>
      </c>
      <c r="S53" s="66">
        <v>139</v>
      </c>
    </row>
    <row r="54" spans="1:19" x14ac:dyDescent="0.2">
      <c r="A54" s="7">
        <v>50</v>
      </c>
      <c r="B54" s="23" t="s">
        <v>391</v>
      </c>
      <c r="C54" s="8" t="s">
        <v>963</v>
      </c>
      <c r="D54" s="24" t="s">
        <v>376</v>
      </c>
      <c r="E54" s="8">
        <f t="shared" si="1"/>
        <v>6671</v>
      </c>
      <c r="F54" s="21">
        <v>277</v>
      </c>
      <c r="G54" s="21">
        <v>430</v>
      </c>
      <c r="H54" s="21">
        <v>454</v>
      </c>
      <c r="I54" s="21">
        <v>477</v>
      </c>
      <c r="J54" s="21">
        <v>501</v>
      </c>
      <c r="K54" s="21">
        <v>513</v>
      </c>
      <c r="L54" s="21">
        <v>504</v>
      </c>
      <c r="M54" s="21">
        <v>502</v>
      </c>
      <c r="N54" s="21">
        <v>493</v>
      </c>
      <c r="O54" s="21">
        <v>503</v>
      </c>
      <c r="P54" s="21">
        <v>510</v>
      </c>
      <c r="Q54" s="21">
        <v>505</v>
      </c>
      <c r="R54" s="21">
        <v>520</v>
      </c>
      <c r="S54" s="66">
        <v>482</v>
      </c>
    </row>
    <row r="55" spans="1:19" x14ac:dyDescent="0.2">
      <c r="A55" s="7">
        <v>51</v>
      </c>
      <c r="B55" s="8" t="s">
        <v>797</v>
      </c>
      <c r="C55" s="8" t="s">
        <v>42</v>
      </c>
      <c r="D55" s="24" t="s">
        <v>454</v>
      </c>
      <c r="E55" s="8">
        <f t="shared" si="1"/>
        <v>2</v>
      </c>
      <c r="F55" s="21"/>
      <c r="G55" s="21"/>
      <c r="H55" s="21">
        <v>1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66">
        <v>1</v>
      </c>
    </row>
    <row r="56" spans="1:19" x14ac:dyDescent="0.2">
      <c r="A56" s="7">
        <v>52</v>
      </c>
      <c r="B56" s="8" t="s">
        <v>663</v>
      </c>
      <c r="C56" s="8" t="s">
        <v>664</v>
      </c>
      <c r="D56" s="24" t="s">
        <v>665</v>
      </c>
      <c r="E56" s="8">
        <f t="shared" si="1"/>
        <v>2</v>
      </c>
      <c r="F56" s="21"/>
      <c r="G56" s="21"/>
      <c r="H56" s="21"/>
      <c r="I56" s="21"/>
      <c r="J56" s="21"/>
      <c r="K56" s="21"/>
      <c r="L56" s="21">
        <v>2</v>
      </c>
      <c r="M56" s="21"/>
      <c r="N56" s="21"/>
      <c r="O56" s="21"/>
      <c r="P56" s="21"/>
      <c r="Q56" s="21"/>
      <c r="R56" s="21"/>
      <c r="S56" s="66"/>
    </row>
    <row r="57" spans="1:19" x14ac:dyDescent="0.2">
      <c r="A57" s="7">
        <v>53</v>
      </c>
      <c r="B57" s="23" t="s">
        <v>392</v>
      </c>
      <c r="C57" s="8" t="s">
        <v>929</v>
      </c>
      <c r="D57" s="24" t="s">
        <v>376</v>
      </c>
      <c r="E57" s="8">
        <f t="shared" si="1"/>
        <v>3276</v>
      </c>
      <c r="F57" s="21">
        <v>61</v>
      </c>
      <c r="G57" s="21">
        <v>135</v>
      </c>
      <c r="H57" s="21">
        <v>93</v>
      </c>
      <c r="I57" s="21">
        <v>109</v>
      </c>
      <c r="J57" s="21">
        <v>156</v>
      </c>
      <c r="K57" s="21">
        <v>217</v>
      </c>
      <c r="L57" s="21">
        <v>304</v>
      </c>
      <c r="M57" s="21">
        <v>275</v>
      </c>
      <c r="N57" s="21">
        <v>297</v>
      </c>
      <c r="O57" s="21">
        <v>249</v>
      </c>
      <c r="P57" s="21">
        <v>273</v>
      </c>
      <c r="Q57" s="21">
        <v>330</v>
      </c>
      <c r="R57" s="21">
        <v>403</v>
      </c>
      <c r="S57" s="66">
        <v>374</v>
      </c>
    </row>
    <row r="58" spans="1:19" x14ac:dyDescent="0.2">
      <c r="A58" s="7">
        <v>54</v>
      </c>
      <c r="B58" s="25" t="s">
        <v>393</v>
      </c>
      <c r="C58" s="8" t="s">
        <v>964</v>
      </c>
      <c r="D58" s="24" t="s">
        <v>376</v>
      </c>
      <c r="E58" s="8">
        <f t="shared" si="1"/>
        <v>6989</v>
      </c>
      <c r="F58" s="21">
        <v>306</v>
      </c>
      <c r="G58" s="21">
        <v>498</v>
      </c>
      <c r="H58" s="21">
        <v>504</v>
      </c>
      <c r="I58" s="21">
        <v>513</v>
      </c>
      <c r="J58" s="21">
        <v>520</v>
      </c>
      <c r="K58" s="21">
        <v>520</v>
      </c>
      <c r="L58" s="21">
        <v>510</v>
      </c>
      <c r="M58" s="21">
        <v>510</v>
      </c>
      <c r="N58" s="21">
        <v>510</v>
      </c>
      <c r="O58" s="21">
        <v>520</v>
      </c>
      <c r="P58" s="21">
        <v>530</v>
      </c>
      <c r="Q58" s="21">
        <v>520</v>
      </c>
      <c r="R58" s="21">
        <v>520</v>
      </c>
      <c r="S58" s="66">
        <v>508</v>
      </c>
    </row>
    <row r="59" spans="1:19" x14ac:dyDescent="0.2">
      <c r="A59" s="7">
        <v>55</v>
      </c>
      <c r="B59" s="8" t="s">
        <v>1039</v>
      </c>
      <c r="C59" s="8" t="s">
        <v>1040</v>
      </c>
      <c r="D59" s="24" t="s">
        <v>1041</v>
      </c>
      <c r="E59" s="8">
        <f t="shared" si="1"/>
        <v>1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66">
        <v>1</v>
      </c>
    </row>
    <row r="60" spans="1:19" x14ac:dyDescent="0.2">
      <c r="A60" s="7">
        <v>56</v>
      </c>
      <c r="B60" s="8" t="s">
        <v>673</v>
      </c>
      <c r="C60" s="8" t="s">
        <v>674</v>
      </c>
      <c r="D60" s="24" t="s">
        <v>675</v>
      </c>
      <c r="E60" s="8">
        <f t="shared" si="1"/>
        <v>1</v>
      </c>
      <c r="F60" s="21"/>
      <c r="G60" s="21"/>
      <c r="H60" s="21"/>
      <c r="I60" s="21"/>
      <c r="J60" s="21"/>
      <c r="K60" s="21"/>
      <c r="L60" s="21">
        <v>1</v>
      </c>
      <c r="M60" s="21"/>
      <c r="N60" s="21"/>
      <c r="O60" s="21"/>
      <c r="P60" s="21"/>
      <c r="Q60" s="21"/>
      <c r="R60" s="21"/>
      <c r="S60" s="66"/>
    </row>
    <row r="61" spans="1:19" x14ac:dyDescent="0.2">
      <c r="A61" s="7">
        <v>57</v>
      </c>
      <c r="B61" s="8" t="s">
        <v>114</v>
      </c>
      <c r="C61" s="8" t="s">
        <v>150</v>
      </c>
      <c r="D61" s="24" t="s">
        <v>424</v>
      </c>
      <c r="E61" s="8">
        <f t="shared" si="1"/>
        <v>50</v>
      </c>
      <c r="F61" s="21">
        <v>2</v>
      </c>
      <c r="G61" s="21">
        <v>1</v>
      </c>
      <c r="H61" s="21">
        <v>5</v>
      </c>
      <c r="I61" s="21">
        <v>3</v>
      </c>
      <c r="J61" s="21">
        <v>3</v>
      </c>
      <c r="K61" s="21">
        <v>5</v>
      </c>
      <c r="L61" s="21">
        <v>3</v>
      </c>
      <c r="M61" s="21">
        <v>7</v>
      </c>
      <c r="N61" s="21">
        <v>6</v>
      </c>
      <c r="O61" s="21">
        <v>2</v>
      </c>
      <c r="P61" s="21">
        <v>3</v>
      </c>
      <c r="Q61" s="21">
        <v>4</v>
      </c>
      <c r="R61" s="21">
        <v>2</v>
      </c>
      <c r="S61" s="66">
        <v>4</v>
      </c>
    </row>
    <row r="62" spans="1:19" x14ac:dyDescent="0.2">
      <c r="A62" s="7">
        <v>58</v>
      </c>
      <c r="B62" s="23" t="s">
        <v>394</v>
      </c>
      <c r="C62" s="8" t="s">
        <v>930</v>
      </c>
      <c r="D62" s="24" t="s">
        <v>376</v>
      </c>
      <c r="E62" s="8">
        <f t="shared" si="1"/>
        <v>866</v>
      </c>
      <c r="F62" s="21">
        <v>38</v>
      </c>
      <c r="G62" s="21">
        <v>69</v>
      </c>
      <c r="H62" s="21">
        <v>68</v>
      </c>
      <c r="I62" s="21">
        <v>57</v>
      </c>
      <c r="J62" s="21">
        <v>52</v>
      </c>
      <c r="K62" s="21">
        <v>57</v>
      </c>
      <c r="L62" s="21">
        <v>63</v>
      </c>
      <c r="M62" s="21">
        <v>61</v>
      </c>
      <c r="N62" s="21">
        <v>45</v>
      </c>
      <c r="O62" s="21">
        <v>56</v>
      </c>
      <c r="P62" s="21">
        <v>58</v>
      </c>
      <c r="Q62" s="21">
        <v>80</v>
      </c>
      <c r="R62" s="21">
        <v>72</v>
      </c>
      <c r="S62" s="66">
        <v>90</v>
      </c>
    </row>
    <row r="63" spans="1:19" x14ac:dyDescent="0.2">
      <c r="A63" s="7">
        <v>59</v>
      </c>
      <c r="B63" s="8" t="s">
        <v>448</v>
      </c>
      <c r="C63" s="8" t="s">
        <v>965</v>
      </c>
      <c r="D63" s="24" t="s">
        <v>449</v>
      </c>
      <c r="E63" s="8">
        <f t="shared" si="1"/>
        <v>2</v>
      </c>
      <c r="F63" s="21"/>
      <c r="G63" s="21"/>
      <c r="H63" s="21"/>
      <c r="I63" s="21"/>
      <c r="J63" s="21"/>
      <c r="K63" s="21">
        <v>1</v>
      </c>
      <c r="L63" s="21"/>
      <c r="M63" s="21">
        <v>1</v>
      </c>
      <c r="N63" s="21"/>
      <c r="O63" s="21"/>
      <c r="P63" s="21"/>
      <c r="Q63" s="21"/>
      <c r="R63" s="21"/>
      <c r="S63" s="66"/>
    </row>
    <row r="64" spans="1:19" x14ac:dyDescent="0.2">
      <c r="A64" s="7">
        <v>60</v>
      </c>
      <c r="B64" s="8" t="s">
        <v>144</v>
      </c>
      <c r="C64" s="8" t="s">
        <v>165</v>
      </c>
      <c r="D64" s="24" t="s">
        <v>376</v>
      </c>
      <c r="E64" s="8">
        <f t="shared" si="1"/>
        <v>16</v>
      </c>
      <c r="F64" s="21">
        <v>3</v>
      </c>
      <c r="G64" s="21"/>
      <c r="H64" s="21"/>
      <c r="I64" s="21"/>
      <c r="J64" s="21"/>
      <c r="K64" s="21">
        <v>1</v>
      </c>
      <c r="L64" s="21">
        <v>3</v>
      </c>
      <c r="M64" s="21"/>
      <c r="N64" s="21">
        <v>4</v>
      </c>
      <c r="O64" s="21">
        <v>1</v>
      </c>
      <c r="P64" s="21"/>
      <c r="Q64" s="21">
        <v>2</v>
      </c>
      <c r="R64" s="21">
        <v>1</v>
      </c>
      <c r="S64" s="66">
        <v>1</v>
      </c>
    </row>
    <row r="65" spans="1:19" x14ac:dyDescent="0.2">
      <c r="A65" s="7">
        <v>61</v>
      </c>
      <c r="B65" s="8" t="s">
        <v>122</v>
      </c>
      <c r="C65" s="8" t="s">
        <v>153</v>
      </c>
      <c r="D65" s="24" t="s">
        <v>433</v>
      </c>
      <c r="E65" s="8">
        <f t="shared" si="1"/>
        <v>6</v>
      </c>
      <c r="F65" s="21"/>
      <c r="G65" s="21"/>
      <c r="H65" s="21">
        <v>2</v>
      </c>
      <c r="I65" s="21">
        <v>3</v>
      </c>
      <c r="J65" s="21"/>
      <c r="K65" s="21"/>
      <c r="L65" s="21"/>
      <c r="M65" s="21"/>
      <c r="N65" s="21"/>
      <c r="O65" s="21">
        <v>1</v>
      </c>
      <c r="P65" s="21"/>
      <c r="Q65" s="21"/>
      <c r="R65" s="21"/>
      <c r="S65" s="66"/>
    </row>
    <row r="66" spans="1:19" x14ac:dyDescent="0.2">
      <c r="A66" s="7">
        <v>62</v>
      </c>
      <c r="B66" s="8" t="s">
        <v>126</v>
      </c>
      <c r="C66" s="8" t="s">
        <v>156</v>
      </c>
      <c r="D66" s="24" t="s">
        <v>455</v>
      </c>
      <c r="E66" s="8">
        <f t="shared" si="1"/>
        <v>6</v>
      </c>
      <c r="F66" s="21"/>
      <c r="G66" s="21">
        <v>2</v>
      </c>
      <c r="H66" s="21">
        <v>1</v>
      </c>
      <c r="I66" s="21"/>
      <c r="J66" s="21"/>
      <c r="K66" s="21">
        <v>1</v>
      </c>
      <c r="L66" s="21">
        <v>1</v>
      </c>
      <c r="M66" s="21"/>
      <c r="N66" s="21"/>
      <c r="O66" s="21"/>
      <c r="P66" s="21"/>
      <c r="Q66" s="21"/>
      <c r="R66" s="21">
        <v>1</v>
      </c>
      <c r="S66" s="66"/>
    </row>
    <row r="67" spans="1:19" x14ac:dyDescent="0.2">
      <c r="A67" s="7">
        <v>63</v>
      </c>
      <c r="B67" s="8" t="s">
        <v>133</v>
      </c>
      <c r="C67" s="8" t="s">
        <v>966</v>
      </c>
      <c r="D67" s="24" t="s">
        <v>419</v>
      </c>
      <c r="E67" s="8">
        <f t="shared" si="1"/>
        <v>37</v>
      </c>
      <c r="F67" s="21">
        <v>2</v>
      </c>
      <c r="G67" s="21">
        <v>4</v>
      </c>
      <c r="H67" s="21"/>
      <c r="I67" s="21">
        <v>5</v>
      </c>
      <c r="J67" s="21">
        <v>7</v>
      </c>
      <c r="K67" s="21">
        <v>11</v>
      </c>
      <c r="L67" s="21">
        <v>3</v>
      </c>
      <c r="M67" s="21">
        <v>2</v>
      </c>
      <c r="N67" s="21">
        <v>1</v>
      </c>
      <c r="O67" s="21">
        <v>2</v>
      </c>
      <c r="P67" s="21"/>
      <c r="Q67" s="21"/>
      <c r="R67" s="21"/>
      <c r="S67" s="66"/>
    </row>
    <row r="68" spans="1:19" x14ac:dyDescent="0.2">
      <c r="A68" s="7">
        <v>64</v>
      </c>
      <c r="B68" s="8" t="s">
        <v>128</v>
      </c>
      <c r="C68" s="8" t="s">
        <v>157</v>
      </c>
      <c r="D68" s="24" t="s">
        <v>419</v>
      </c>
      <c r="E68" s="8">
        <f t="shared" si="1"/>
        <v>12</v>
      </c>
      <c r="F68" s="21">
        <v>1</v>
      </c>
      <c r="G68" s="21"/>
      <c r="H68" s="21">
        <v>1</v>
      </c>
      <c r="I68" s="21"/>
      <c r="J68" s="21"/>
      <c r="K68" s="21">
        <v>1</v>
      </c>
      <c r="L68" s="21"/>
      <c r="M68" s="21">
        <v>3</v>
      </c>
      <c r="N68" s="21">
        <v>1</v>
      </c>
      <c r="O68" s="21"/>
      <c r="P68" s="21"/>
      <c r="Q68" s="21">
        <v>2</v>
      </c>
      <c r="R68" s="21">
        <v>1</v>
      </c>
      <c r="S68" s="66">
        <v>2</v>
      </c>
    </row>
    <row r="69" spans="1:19" x14ac:dyDescent="0.2">
      <c r="A69" s="7">
        <v>65</v>
      </c>
      <c r="B69" s="8" t="s">
        <v>221</v>
      </c>
      <c r="C69" s="8" t="s">
        <v>936</v>
      </c>
      <c r="D69" s="24" t="s">
        <v>441</v>
      </c>
      <c r="E69" s="8">
        <f t="shared" ref="E69:E100" si="2">SUM(F69:S69)</f>
        <v>17</v>
      </c>
      <c r="F69" s="21"/>
      <c r="G69" s="21"/>
      <c r="H69" s="21"/>
      <c r="I69" s="21">
        <v>2</v>
      </c>
      <c r="J69" s="21">
        <v>1</v>
      </c>
      <c r="K69" s="21">
        <v>2</v>
      </c>
      <c r="L69" s="21">
        <v>1</v>
      </c>
      <c r="M69" s="21">
        <v>2</v>
      </c>
      <c r="N69" s="21">
        <v>1</v>
      </c>
      <c r="O69" s="21">
        <v>1</v>
      </c>
      <c r="P69" s="21">
        <v>1</v>
      </c>
      <c r="Q69" s="21">
        <v>3</v>
      </c>
      <c r="R69" s="21">
        <v>2</v>
      </c>
      <c r="S69" s="66">
        <v>1</v>
      </c>
    </row>
    <row r="70" spans="1:19" x14ac:dyDescent="0.2">
      <c r="A70" s="7">
        <v>66</v>
      </c>
      <c r="B70" s="23" t="s">
        <v>395</v>
      </c>
      <c r="C70" s="8" t="s">
        <v>396</v>
      </c>
      <c r="D70" s="24" t="s">
        <v>376</v>
      </c>
      <c r="E70" s="8">
        <f t="shared" si="2"/>
        <v>5101</v>
      </c>
      <c r="F70" s="21">
        <v>201</v>
      </c>
      <c r="G70" s="21">
        <v>315</v>
      </c>
      <c r="H70" s="21">
        <v>317</v>
      </c>
      <c r="I70" s="21">
        <v>321</v>
      </c>
      <c r="J70" s="21">
        <v>334</v>
      </c>
      <c r="K70" s="21">
        <v>359</v>
      </c>
      <c r="L70" s="21">
        <v>433</v>
      </c>
      <c r="M70" s="21">
        <v>402</v>
      </c>
      <c r="N70" s="21">
        <v>389</v>
      </c>
      <c r="O70" s="21">
        <v>393</v>
      </c>
      <c r="P70" s="21">
        <v>355</v>
      </c>
      <c r="Q70" s="21">
        <v>398</v>
      </c>
      <c r="R70" s="21">
        <v>474</v>
      </c>
      <c r="S70" s="66">
        <v>410</v>
      </c>
    </row>
    <row r="71" spans="1:19" x14ac:dyDescent="0.2">
      <c r="A71" s="7">
        <v>67</v>
      </c>
      <c r="B71" s="8" t="s">
        <v>123</v>
      </c>
      <c r="C71" s="8" t="s">
        <v>967</v>
      </c>
      <c r="D71" s="24" t="s">
        <v>415</v>
      </c>
      <c r="E71" s="8">
        <f t="shared" si="2"/>
        <v>19</v>
      </c>
      <c r="F71" s="21">
        <v>2</v>
      </c>
      <c r="G71" s="21">
        <v>3</v>
      </c>
      <c r="H71" s="21">
        <v>2</v>
      </c>
      <c r="I71" s="21">
        <v>3</v>
      </c>
      <c r="J71" s="21"/>
      <c r="K71" s="21">
        <v>4</v>
      </c>
      <c r="L71" s="21">
        <v>1</v>
      </c>
      <c r="M71" s="21">
        <v>2</v>
      </c>
      <c r="N71" s="21">
        <v>1</v>
      </c>
      <c r="O71" s="21"/>
      <c r="P71" s="21"/>
      <c r="Q71" s="21"/>
      <c r="R71" s="21"/>
      <c r="S71" s="66">
        <v>1</v>
      </c>
    </row>
    <row r="72" spans="1:19" x14ac:dyDescent="0.2">
      <c r="A72" s="7">
        <v>68</v>
      </c>
      <c r="B72" s="23" t="s">
        <v>397</v>
      </c>
      <c r="C72" s="8" t="s">
        <v>968</v>
      </c>
      <c r="D72" s="24" t="s">
        <v>376</v>
      </c>
      <c r="E72" s="8">
        <f t="shared" si="2"/>
        <v>5034</v>
      </c>
      <c r="F72" s="21">
        <v>84</v>
      </c>
      <c r="G72" s="21">
        <v>179</v>
      </c>
      <c r="H72" s="21">
        <v>166</v>
      </c>
      <c r="I72" s="21">
        <v>177</v>
      </c>
      <c r="J72" s="21">
        <v>279</v>
      </c>
      <c r="K72" s="21">
        <v>271</v>
      </c>
      <c r="L72" s="21">
        <v>439</v>
      </c>
      <c r="M72" s="21">
        <v>426</v>
      </c>
      <c r="N72" s="21">
        <v>455</v>
      </c>
      <c r="O72" s="21">
        <v>493</v>
      </c>
      <c r="P72" s="21">
        <v>528</v>
      </c>
      <c r="Q72" s="21">
        <v>516</v>
      </c>
      <c r="R72" s="21">
        <v>520</v>
      </c>
      <c r="S72" s="66">
        <v>501</v>
      </c>
    </row>
    <row r="73" spans="1:19" x14ac:dyDescent="0.2">
      <c r="A73" s="7">
        <v>69</v>
      </c>
      <c r="B73" s="23" t="s">
        <v>398</v>
      </c>
      <c r="C73" s="8" t="s">
        <v>969</v>
      </c>
      <c r="D73" s="24" t="s">
        <v>376</v>
      </c>
      <c r="E73" s="8">
        <f t="shared" si="2"/>
        <v>1676</v>
      </c>
      <c r="F73" s="21">
        <v>50</v>
      </c>
      <c r="G73" s="21">
        <v>72</v>
      </c>
      <c r="H73" s="21">
        <v>90</v>
      </c>
      <c r="I73" s="21">
        <v>96</v>
      </c>
      <c r="J73" s="21">
        <v>137</v>
      </c>
      <c r="K73" s="21">
        <v>124</v>
      </c>
      <c r="L73" s="21">
        <v>135</v>
      </c>
      <c r="M73" s="21">
        <v>124</v>
      </c>
      <c r="N73" s="21">
        <v>123</v>
      </c>
      <c r="O73" s="21">
        <v>128</v>
      </c>
      <c r="P73" s="21">
        <v>156</v>
      </c>
      <c r="Q73" s="21">
        <v>148</v>
      </c>
      <c r="R73" s="21">
        <v>155</v>
      </c>
      <c r="S73" s="66">
        <v>138</v>
      </c>
    </row>
    <row r="74" spans="1:19" x14ac:dyDescent="0.2">
      <c r="A74" s="7">
        <v>70</v>
      </c>
      <c r="B74" s="8" t="s">
        <v>124</v>
      </c>
      <c r="C74" s="8" t="s">
        <v>154</v>
      </c>
      <c r="D74" s="24" t="s">
        <v>419</v>
      </c>
      <c r="E74" s="8">
        <f t="shared" si="2"/>
        <v>30</v>
      </c>
      <c r="F74" s="21">
        <v>2</v>
      </c>
      <c r="G74" s="21">
        <v>1</v>
      </c>
      <c r="H74" s="21">
        <v>2</v>
      </c>
      <c r="I74" s="21">
        <v>1</v>
      </c>
      <c r="J74" s="21">
        <v>4</v>
      </c>
      <c r="K74" s="21">
        <v>1</v>
      </c>
      <c r="L74" s="21">
        <v>5</v>
      </c>
      <c r="M74" s="21">
        <v>6</v>
      </c>
      <c r="N74" s="21">
        <v>2</v>
      </c>
      <c r="O74" s="21">
        <v>2</v>
      </c>
      <c r="P74" s="21"/>
      <c r="Q74" s="21">
        <v>2</v>
      </c>
      <c r="R74" s="21">
        <v>1</v>
      </c>
      <c r="S74" s="66">
        <v>1</v>
      </c>
    </row>
    <row r="75" spans="1:19" x14ac:dyDescent="0.2">
      <c r="A75" s="7">
        <v>71</v>
      </c>
      <c r="B75" s="8" t="s">
        <v>118</v>
      </c>
      <c r="C75" s="8" t="s">
        <v>937</v>
      </c>
      <c r="D75" s="24" t="s">
        <v>419</v>
      </c>
      <c r="E75" s="8">
        <f t="shared" si="2"/>
        <v>65</v>
      </c>
      <c r="F75" s="21">
        <v>4</v>
      </c>
      <c r="G75" s="21">
        <v>3</v>
      </c>
      <c r="H75" s="21">
        <v>3</v>
      </c>
      <c r="I75" s="21">
        <v>4</v>
      </c>
      <c r="J75" s="21">
        <v>4</v>
      </c>
      <c r="K75" s="21">
        <v>6</v>
      </c>
      <c r="L75" s="21">
        <v>7</v>
      </c>
      <c r="M75" s="21">
        <v>8</v>
      </c>
      <c r="N75" s="21">
        <v>6</v>
      </c>
      <c r="O75" s="21">
        <v>6</v>
      </c>
      <c r="P75" s="21">
        <v>2</v>
      </c>
      <c r="Q75" s="21">
        <v>2</v>
      </c>
      <c r="R75" s="21">
        <v>4</v>
      </c>
      <c r="S75" s="66">
        <v>6</v>
      </c>
    </row>
    <row r="76" spans="1:19" x14ac:dyDescent="0.2">
      <c r="A76" s="7">
        <v>72</v>
      </c>
      <c r="B76" s="8" t="s">
        <v>671</v>
      </c>
      <c r="C76" s="8" t="s">
        <v>672</v>
      </c>
      <c r="D76" s="24" t="s">
        <v>665</v>
      </c>
      <c r="E76" s="8">
        <f t="shared" si="2"/>
        <v>2</v>
      </c>
      <c r="F76" s="21"/>
      <c r="G76" s="21"/>
      <c r="H76" s="21"/>
      <c r="I76" s="21"/>
      <c r="J76" s="21"/>
      <c r="K76" s="21"/>
      <c r="L76" s="21">
        <v>1</v>
      </c>
      <c r="M76" s="21"/>
      <c r="N76" s="21"/>
      <c r="O76" s="21">
        <v>1</v>
      </c>
      <c r="P76" s="21"/>
      <c r="Q76" s="21"/>
      <c r="R76" s="21"/>
      <c r="S76" s="66"/>
    </row>
    <row r="77" spans="1:19" x14ac:dyDescent="0.2">
      <c r="A77" s="7">
        <v>73</v>
      </c>
      <c r="B77" s="23" t="s">
        <v>399</v>
      </c>
      <c r="C77" s="8" t="s">
        <v>400</v>
      </c>
      <c r="D77" s="24" t="s">
        <v>376</v>
      </c>
      <c r="E77" s="8">
        <f t="shared" si="2"/>
        <v>447</v>
      </c>
      <c r="F77" s="21">
        <v>18</v>
      </c>
      <c r="G77" s="21">
        <v>32</v>
      </c>
      <c r="H77" s="21">
        <v>32</v>
      </c>
      <c r="I77" s="21">
        <v>34</v>
      </c>
      <c r="J77" s="21">
        <v>27</v>
      </c>
      <c r="K77" s="21">
        <v>51</v>
      </c>
      <c r="L77" s="21">
        <v>42</v>
      </c>
      <c r="M77" s="21">
        <v>54</v>
      </c>
      <c r="N77" s="21">
        <v>39</v>
      </c>
      <c r="O77" s="21">
        <v>24</v>
      </c>
      <c r="P77" s="21">
        <v>16</v>
      </c>
      <c r="Q77" s="21">
        <v>18</v>
      </c>
      <c r="R77" s="21">
        <v>36</v>
      </c>
      <c r="S77" s="66">
        <v>24</v>
      </c>
    </row>
    <row r="78" spans="1:19" x14ac:dyDescent="0.2">
      <c r="A78" s="7">
        <v>74</v>
      </c>
      <c r="B78" s="23" t="s">
        <v>401</v>
      </c>
      <c r="C78" s="8" t="s">
        <v>970</v>
      </c>
      <c r="D78" s="24" t="s">
        <v>376</v>
      </c>
      <c r="E78" s="8">
        <f t="shared" si="2"/>
        <v>1179</v>
      </c>
      <c r="F78" s="21">
        <v>48</v>
      </c>
      <c r="G78" s="21">
        <v>68</v>
      </c>
      <c r="H78" s="21">
        <v>41</v>
      </c>
      <c r="I78" s="21">
        <v>80</v>
      </c>
      <c r="J78" s="21">
        <v>58</v>
      </c>
      <c r="K78" s="21">
        <v>60</v>
      </c>
      <c r="L78" s="21">
        <v>69</v>
      </c>
      <c r="M78" s="21">
        <v>95</v>
      </c>
      <c r="N78" s="21">
        <v>104</v>
      </c>
      <c r="O78" s="21">
        <v>74</v>
      </c>
      <c r="P78" s="21">
        <v>106</v>
      </c>
      <c r="Q78" s="21">
        <v>154</v>
      </c>
      <c r="R78" s="21">
        <v>104</v>
      </c>
      <c r="S78" s="66">
        <v>118</v>
      </c>
    </row>
    <row r="79" spans="1:19" x14ac:dyDescent="0.2">
      <c r="A79" s="7">
        <v>75</v>
      </c>
      <c r="B79" s="8" t="s">
        <v>127</v>
      </c>
      <c r="C79" s="8" t="s">
        <v>971</v>
      </c>
      <c r="D79" s="24" t="s">
        <v>434</v>
      </c>
      <c r="E79" s="8">
        <f t="shared" si="2"/>
        <v>2</v>
      </c>
      <c r="F79" s="21"/>
      <c r="G79" s="21"/>
      <c r="H79" s="21">
        <v>1</v>
      </c>
      <c r="I79" s="21"/>
      <c r="J79" s="21"/>
      <c r="K79" s="21"/>
      <c r="L79" s="21"/>
      <c r="M79" s="21"/>
      <c r="N79" s="21"/>
      <c r="O79" s="21"/>
      <c r="P79" s="21">
        <v>1</v>
      </c>
      <c r="Q79" s="21"/>
      <c r="R79" s="21"/>
      <c r="S79" s="66"/>
    </row>
    <row r="80" spans="1:19" x14ac:dyDescent="0.2">
      <c r="A80" s="7">
        <v>76</v>
      </c>
      <c r="B80" s="8" t="s">
        <v>132</v>
      </c>
      <c r="C80" s="8" t="s">
        <v>160</v>
      </c>
      <c r="D80" s="24" t="s">
        <v>436</v>
      </c>
      <c r="E80" s="8">
        <f t="shared" si="2"/>
        <v>2</v>
      </c>
      <c r="F80" s="21"/>
      <c r="G80" s="21"/>
      <c r="H80" s="21">
        <v>1</v>
      </c>
      <c r="I80" s="21"/>
      <c r="J80" s="21">
        <v>1</v>
      </c>
      <c r="K80" s="21"/>
      <c r="L80" s="21"/>
      <c r="M80" s="21"/>
      <c r="N80" s="21"/>
      <c r="O80" s="21"/>
      <c r="P80" s="21"/>
      <c r="Q80" s="21"/>
      <c r="R80" s="21"/>
      <c r="S80" s="66"/>
    </row>
    <row r="81" spans="1:19" x14ac:dyDescent="0.2">
      <c r="A81" s="7">
        <v>77</v>
      </c>
      <c r="B81" s="8" t="s">
        <v>110</v>
      </c>
      <c r="C81" s="8" t="s">
        <v>146</v>
      </c>
      <c r="D81" s="24" t="s">
        <v>418</v>
      </c>
      <c r="E81" s="8">
        <f t="shared" si="2"/>
        <v>254</v>
      </c>
      <c r="F81" s="21">
        <v>3</v>
      </c>
      <c r="G81" s="21">
        <v>5</v>
      </c>
      <c r="H81" s="21">
        <v>7</v>
      </c>
      <c r="I81" s="21">
        <v>3</v>
      </c>
      <c r="J81" s="21">
        <v>14</v>
      </c>
      <c r="K81" s="21">
        <v>6</v>
      </c>
      <c r="L81" s="21">
        <v>13</v>
      </c>
      <c r="M81" s="21">
        <v>20</v>
      </c>
      <c r="N81" s="21">
        <v>30</v>
      </c>
      <c r="O81" s="21">
        <v>24</v>
      </c>
      <c r="P81" s="21">
        <v>40</v>
      </c>
      <c r="Q81" s="21">
        <v>20</v>
      </c>
      <c r="R81" s="21">
        <v>42</v>
      </c>
      <c r="S81" s="66">
        <v>27</v>
      </c>
    </row>
    <row r="82" spans="1:19" x14ac:dyDescent="0.2">
      <c r="A82" s="7">
        <v>78</v>
      </c>
      <c r="B82" s="8" t="s">
        <v>301</v>
      </c>
      <c r="C82" s="8" t="s">
        <v>972</v>
      </c>
      <c r="D82" s="24" t="s">
        <v>438</v>
      </c>
      <c r="E82" s="8">
        <f t="shared" si="2"/>
        <v>2</v>
      </c>
      <c r="F82" s="21"/>
      <c r="G82" s="21"/>
      <c r="H82" s="21"/>
      <c r="I82" s="21">
        <v>2</v>
      </c>
      <c r="J82" s="21"/>
      <c r="K82" s="21"/>
      <c r="L82" s="21"/>
      <c r="M82" s="21"/>
      <c r="N82" s="21"/>
      <c r="O82" s="21"/>
      <c r="P82" s="21"/>
      <c r="Q82" s="21"/>
      <c r="R82" s="21"/>
      <c r="S82" s="66"/>
    </row>
    <row r="83" spans="1:19" x14ac:dyDescent="0.2">
      <c r="A83" s="7">
        <v>79</v>
      </c>
      <c r="B83" s="23" t="s">
        <v>402</v>
      </c>
      <c r="C83" s="8" t="s">
        <v>907</v>
      </c>
      <c r="D83" s="24" t="s">
        <v>376</v>
      </c>
      <c r="E83" s="8">
        <f t="shared" si="2"/>
        <v>806</v>
      </c>
      <c r="F83" s="21">
        <v>26</v>
      </c>
      <c r="G83" s="21">
        <v>38</v>
      </c>
      <c r="H83" s="21">
        <v>44</v>
      </c>
      <c r="I83" s="21">
        <v>50</v>
      </c>
      <c r="J83" s="21">
        <v>41</v>
      </c>
      <c r="K83" s="21">
        <v>50</v>
      </c>
      <c r="L83" s="21">
        <v>61</v>
      </c>
      <c r="M83" s="21">
        <v>65</v>
      </c>
      <c r="N83" s="21">
        <v>63</v>
      </c>
      <c r="O83" s="21">
        <v>62</v>
      </c>
      <c r="P83" s="21">
        <v>37</v>
      </c>
      <c r="Q83" s="21">
        <v>55</v>
      </c>
      <c r="R83" s="21">
        <v>117</v>
      </c>
      <c r="S83" s="66">
        <v>97</v>
      </c>
    </row>
    <row r="84" spans="1:19" x14ac:dyDescent="0.2">
      <c r="A84" s="7">
        <v>80</v>
      </c>
      <c r="B84" s="8" t="s">
        <v>818</v>
      </c>
      <c r="C84" s="8" t="s">
        <v>819</v>
      </c>
      <c r="D84" s="24" t="s">
        <v>817</v>
      </c>
      <c r="E84" s="8">
        <f t="shared" si="2"/>
        <v>1</v>
      </c>
      <c r="F84" s="21"/>
      <c r="G84" s="21"/>
      <c r="H84" s="21"/>
      <c r="I84" s="21"/>
      <c r="J84" s="21"/>
      <c r="K84" s="21"/>
      <c r="L84" s="21"/>
      <c r="M84" s="21"/>
      <c r="N84" s="21"/>
      <c r="O84" s="21">
        <v>1</v>
      </c>
      <c r="P84" s="21"/>
      <c r="Q84" s="21"/>
      <c r="R84" s="21"/>
      <c r="S84" s="66"/>
    </row>
    <row r="85" spans="1:19" x14ac:dyDescent="0.2">
      <c r="A85" s="7">
        <v>81</v>
      </c>
      <c r="B85" s="23" t="s">
        <v>426</v>
      </c>
      <c r="C85" s="8" t="s">
        <v>973</v>
      </c>
      <c r="D85" s="24" t="s">
        <v>425</v>
      </c>
      <c r="E85" s="8">
        <f t="shared" si="2"/>
        <v>159</v>
      </c>
      <c r="F85" s="21">
        <v>7</v>
      </c>
      <c r="G85" s="21">
        <v>15</v>
      </c>
      <c r="H85" s="21">
        <v>16</v>
      </c>
      <c r="I85" s="21">
        <v>12</v>
      </c>
      <c r="J85" s="21">
        <v>16</v>
      </c>
      <c r="K85" s="21">
        <v>13</v>
      </c>
      <c r="L85" s="21">
        <v>12</v>
      </c>
      <c r="M85" s="21">
        <v>12</v>
      </c>
      <c r="N85" s="21">
        <v>9</v>
      </c>
      <c r="O85" s="21">
        <v>12</v>
      </c>
      <c r="P85" s="21">
        <v>6</v>
      </c>
      <c r="Q85" s="21">
        <v>7</v>
      </c>
      <c r="R85" s="21">
        <v>13</v>
      </c>
      <c r="S85" s="66">
        <v>9</v>
      </c>
    </row>
    <row r="86" spans="1:19" x14ac:dyDescent="0.2">
      <c r="A86" s="7">
        <v>82</v>
      </c>
      <c r="B86" s="23" t="s">
        <v>289</v>
      </c>
      <c r="C86" s="8" t="s">
        <v>974</v>
      </c>
      <c r="D86" s="24" t="s">
        <v>376</v>
      </c>
      <c r="E86" s="8">
        <f t="shared" si="2"/>
        <v>6873</v>
      </c>
      <c r="F86" s="21">
        <v>284</v>
      </c>
      <c r="G86" s="21">
        <v>472</v>
      </c>
      <c r="H86" s="21">
        <v>478</v>
      </c>
      <c r="I86" s="21">
        <v>496</v>
      </c>
      <c r="J86" s="21">
        <v>513</v>
      </c>
      <c r="K86" s="21">
        <v>517</v>
      </c>
      <c r="L86" s="21">
        <v>510</v>
      </c>
      <c r="M86" s="21">
        <v>510</v>
      </c>
      <c r="N86" s="21">
        <v>510</v>
      </c>
      <c r="O86" s="21">
        <v>520</v>
      </c>
      <c r="P86" s="21">
        <v>522</v>
      </c>
      <c r="Q86" s="21">
        <v>520</v>
      </c>
      <c r="R86" s="21">
        <v>520</v>
      </c>
      <c r="S86" s="66">
        <v>501</v>
      </c>
    </row>
    <row r="87" spans="1:19" x14ac:dyDescent="0.2">
      <c r="A87" s="7">
        <v>83</v>
      </c>
      <c r="B87" s="23" t="s">
        <v>812</v>
      </c>
      <c r="C87" s="8" t="s">
        <v>975</v>
      </c>
      <c r="D87" s="24" t="s">
        <v>376</v>
      </c>
      <c r="E87" s="8">
        <f t="shared" si="2"/>
        <v>3403</v>
      </c>
      <c r="F87" s="21">
        <v>90</v>
      </c>
      <c r="G87" s="21">
        <v>176</v>
      </c>
      <c r="H87" s="21">
        <v>192</v>
      </c>
      <c r="I87" s="21">
        <v>209</v>
      </c>
      <c r="J87" s="21">
        <v>267</v>
      </c>
      <c r="K87" s="21">
        <v>312</v>
      </c>
      <c r="L87" s="21">
        <v>301</v>
      </c>
      <c r="M87" s="21">
        <v>231</v>
      </c>
      <c r="N87" s="21">
        <v>222</v>
      </c>
      <c r="O87" s="21">
        <v>191</v>
      </c>
      <c r="P87" s="21">
        <v>293</v>
      </c>
      <c r="Q87" s="21">
        <v>305</v>
      </c>
      <c r="R87" s="21">
        <v>339</v>
      </c>
      <c r="S87" s="66">
        <v>275</v>
      </c>
    </row>
    <row r="88" spans="1:19" x14ac:dyDescent="0.2">
      <c r="A88" s="7">
        <v>84</v>
      </c>
      <c r="B88" s="8" t="s">
        <v>136</v>
      </c>
      <c r="C88" s="8" t="s">
        <v>976</v>
      </c>
      <c r="D88" s="24" t="s">
        <v>428</v>
      </c>
      <c r="E88" s="8">
        <f t="shared" si="2"/>
        <v>7</v>
      </c>
      <c r="F88" s="21"/>
      <c r="G88" s="21">
        <v>1</v>
      </c>
      <c r="H88" s="21"/>
      <c r="I88" s="21">
        <v>3</v>
      </c>
      <c r="J88" s="21"/>
      <c r="K88" s="21"/>
      <c r="L88" s="21">
        <v>3</v>
      </c>
      <c r="M88" s="21"/>
      <c r="N88" s="21"/>
      <c r="O88" s="21"/>
      <c r="P88" s="21"/>
      <c r="Q88" s="21"/>
      <c r="R88" s="21"/>
      <c r="S88" s="66"/>
    </row>
    <row r="89" spans="1:19" x14ac:dyDescent="0.2">
      <c r="A89" s="7">
        <v>85</v>
      </c>
      <c r="B89" s="8" t="s">
        <v>129</v>
      </c>
      <c r="C89" s="8" t="s">
        <v>158</v>
      </c>
      <c r="D89" s="24" t="s">
        <v>435</v>
      </c>
      <c r="E89" s="8">
        <f t="shared" si="2"/>
        <v>1</v>
      </c>
      <c r="F89" s="21"/>
      <c r="G89" s="21"/>
      <c r="H89" s="21">
        <v>1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66"/>
    </row>
    <row r="90" spans="1:19" x14ac:dyDescent="0.2">
      <c r="A90" s="7">
        <v>86</v>
      </c>
      <c r="B90" s="23" t="s">
        <v>403</v>
      </c>
      <c r="C90" s="8" t="s">
        <v>404</v>
      </c>
      <c r="D90" s="24" t="s">
        <v>376</v>
      </c>
      <c r="E90" s="8">
        <f t="shared" si="2"/>
        <v>4714</v>
      </c>
      <c r="F90" s="21">
        <v>184</v>
      </c>
      <c r="G90" s="21">
        <v>275</v>
      </c>
      <c r="H90" s="21">
        <v>340</v>
      </c>
      <c r="I90" s="21">
        <v>284</v>
      </c>
      <c r="J90" s="21">
        <v>326</v>
      </c>
      <c r="K90" s="21">
        <v>332</v>
      </c>
      <c r="L90" s="21">
        <v>399</v>
      </c>
      <c r="M90" s="21">
        <v>325</v>
      </c>
      <c r="N90" s="21">
        <v>331</v>
      </c>
      <c r="O90" s="21">
        <v>308</v>
      </c>
      <c r="P90" s="21">
        <v>366</v>
      </c>
      <c r="Q90" s="21">
        <v>419</v>
      </c>
      <c r="R90" s="21">
        <v>427</v>
      </c>
      <c r="S90" s="66">
        <v>398</v>
      </c>
    </row>
    <row r="91" spans="1:19" x14ac:dyDescent="0.2">
      <c r="A91" s="7">
        <v>87</v>
      </c>
      <c r="B91" s="8" t="s">
        <v>557</v>
      </c>
      <c r="C91" s="8" t="s">
        <v>892</v>
      </c>
      <c r="D91" s="24" t="s">
        <v>893</v>
      </c>
      <c r="E91" s="8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>
        <v>1</v>
      </c>
      <c r="R91" s="21"/>
      <c r="S91" s="66"/>
    </row>
    <row r="92" spans="1:19" x14ac:dyDescent="0.2">
      <c r="A92" s="7">
        <v>88</v>
      </c>
      <c r="B92" s="23" t="s">
        <v>405</v>
      </c>
      <c r="C92" s="8" t="s">
        <v>977</v>
      </c>
      <c r="D92" s="24" t="s">
        <v>376</v>
      </c>
      <c r="E92" s="8">
        <f t="shared" ref="E92:E124" si="3">SUM(F92:S92)</f>
        <v>6983</v>
      </c>
      <c r="F92" s="21">
        <v>303</v>
      </c>
      <c r="G92" s="21">
        <v>494</v>
      </c>
      <c r="H92" s="21">
        <v>518</v>
      </c>
      <c r="I92" s="21">
        <v>515</v>
      </c>
      <c r="J92" s="21">
        <v>516</v>
      </c>
      <c r="K92" s="21">
        <v>520</v>
      </c>
      <c r="L92" s="21">
        <v>510</v>
      </c>
      <c r="M92" s="21">
        <v>510</v>
      </c>
      <c r="N92" s="21">
        <v>510</v>
      </c>
      <c r="O92" s="21">
        <v>515</v>
      </c>
      <c r="P92" s="21">
        <v>530</v>
      </c>
      <c r="Q92" s="21">
        <v>520</v>
      </c>
      <c r="R92" s="21">
        <v>520</v>
      </c>
      <c r="S92" s="66">
        <v>502</v>
      </c>
    </row>
    <row r="93" spans="1:19" x14ac:dyDescent="0.2">
      <c r="A93" s="7">
        <v>89</v>
      </c>
      <c r="B93" s="8" t="s">
        <v>139</v>
      </c>
      <c r="C93" s="8" t="s">
        <v>978</v>
      </c>
      <c r="D93" s="24" t="s">
        <v>430</v>
      </c>
      <c r="E93" s="8">
        <f t="shared" si="3"/>
        <v>2</v>
      </c>
      <c r="F93" s="21"/>
      <c r="G93" s="21">
        <v>1</v>
      </c>
      <c r="H93" s="21"/>
      <c r="I93" s="21"/>
      <c r="J93" s="21">
        <v>1</v>
      </c>
      <c r="K93" s="21"/>
      <c r="L93" s="21"/>
      <c r="M93" s="21"/>
      <c r="N93" s="21"/>
      <c r="O93" s="21"/>
      <c r="P93" s="21"/>
      <c r="Q93" s="21"/>
      <c r="R93" s="21"/>
      <c r="S93" s="66"/>
    </row>
    <row r="94" spans="1:19" x14ac:dyDescent="0.2">
      <c r="A94" s="7">
        <v>90</v>
      </c>
      <c r="B94" s="8" t="s">
        <v>115</v>
      </c>
      <c r="C94" s="8" t="s">
        <v>979</v>
      </c>
      <c r="D94" s="24" t="s">
        <v>419</v>
      </c>
      <c r="E94" s="8">
        <f t="shared" si="3"/>
        <v>55</v>
      </c>
      <c r="F94" s="21">
        <v>6</v>
      </c>
      <c r="G94" s="21">
        <v>1</v>
      </c>
      <c r="H94" s="21">
        <v>3</v>
      </c>
      <c r="I94" s="21">
        <v>4</v>
      </c>
      <c r="J94" s="21">
        <v>4</v>
      </c>
      <c r="K94" s="21">
        <v>14</v>
      </c>
      <c r="L94" s="21">
        <v>9</v>
      </c>
      <c r="M94" s="21">
        <v>3</v>
      </c>
      <c r="N94" s="21">
        <v>4</v>
      </c>
      <c r="O94" s="21">
        <v>3</v>
      </c>
      <c r="P94" s="21">
        <v>1</v>
      </c>
      <c r="Q94" s="21">
        <v>2</v>
      </c>
      <c r="R94" s="21"/>
      <c r="S94" s="66">
        <v>1</v>
      </c>
    </row>
    <row r="95" spans="1:19" x14ac:dyDescent="0.2">
      <c r="A95" s="7">
        <v>91</v>
      </c>
      <c r="B95" s="8" t="s">
        <v>287</v>
      </c>
      <c r="C95" s="8" t="s">
        <v>980</v>
      </c>
      <c r="D95" s="24" t="s">
        <v>438</v>
      </c>
      <c r="E95" s="8">
        <f t="shared" si="3"/>
        <v>1</v>
      </c>
      <c r="F95" s="21"/>
      <c r="G95" s="21"/>
      <c r="H95" s="21"/>
      <c r="I95" s="21">
        <v>1</v>
      </c>
      <c r="J95" s="21"/>
      <c r="K95" s="21"/>
      <c r="L95" s="21"/>
      <c r="M95" s="21"/>
      <c r="N95" s="21"/>
      <c r="O95" s="21"/>
      <c r="P95" s="21"/>
      <c r="Q95" s="21"/>
      <c r="R95" s="21"/>
      <c r="S95" s="66"/>
    </row>
    <row r="96" spans="1:19" x14ac:dyDescent="0.2">
      <c r="A96" s="7">
        <v>92</v>
      </c>
      <c r="B96" s="8" t="s">
        <v>772</v>
      </c>
      <c r="C96" s="8" t="s">
        <v>773</v>
      </c>
      <c r="D96" s="24" t="s">
        <v>774</v>
      </c>
      <c r="E96" s="8">
        <f t="shared" si="3"/>
        <v>1</v>
      </c>
      <c r="F96" s="21"/>
      <c r="G96" s="21"/>
      <c r="H96" s="21"/>
      <c r="I96" s="21"/>
      <c r="J96" s="21"/>
      <c r="K96" s="21"/>
      <c r="L96" s="21"/>
      <c r="M96" s="21">
        <v>1</v>
      </c>
      <c r="N96" s="21"/>
      <c r="O96" s="21"/>
      <c r="P96" s="21"/>
      <c r="Q96" s="21"/>
      <c r="R96" s="21"/>
      <c r="S96" s="66"/>
    </row>
    <row r="97" spans="1:19" x14ac:dyDescent="0.2">
      <c r="A97" s="7">
        <v>93</v>
      </c>
      <c r="B97" s="8" t="s">
        <v>839</v>
      </c>
      <c r="C97" s="8" t="s">
        <v>840</v>
      </c>
      <c r="D97" s="24" t="s">
        <v>428</v>
      </c>
      <c r="E97" s="8">
        <f t="shared" si="3"/>
        <v>1</v>
      </c>
      <c r="F97" s="21"/>
      <c r="G97" s="21">
        <v>1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66"/>
    </row>
    <row r="98" spans="1:19" x14ac:dyDescent="0.2">
      <c r="A98" s="7">
        <v>94</v>
      </c>
      <c r="B98" s="8" t="s">
        <v>627</v>
      </c>
      <c r="C98" s="8" t="s">
        <v>981</v>
      </c>
      <c r="D98" s="24" t="s">
        <v>798</v>
      </c>
      <c r="E98" s="8">
        <f t="shared" si="3"/>
        <v>1</v>
      </c>
      <c r="F98" s="21"/>
      <c r="G98" s="21"/>
      <c r="H98" s="21"/>
      <c r="I98" s="21"/>
      <c r="J98" s="21"/>
      <c r="K98" s="21"/>
      <c r="L98" s="21"/>
      <c r="M98" s="21"/>
      <c r="N98" s="21">
        <v>1</v>
      </c>
      <c r="O98" s="21"/>
      <c r="P98" s="21"/>
      <c r="Q98" s="21"/>
      <c r="R98" s="21"/>
      <c r="S98" s="66"/>
    </row>
    <row r="99" spans="1:19" x14ac:dyDescent="0.2">
      <c r="A99" s="7">
        <v>95</v>
      </c>
      <c r="B99" s="8" t="s">
        <v>112</v>
      </c>
      <c r="C99" s="8" t="s">
        <v>148</v>
      </c>
      <c r="D99" s="24" t="s">
        <v>456</v>
      </c>
      <c r="E99" s="8">
        <f t="shared" si="3"/>
        <v>420</v>
      </c>
      <c r="F99" s="21">
        <v>1</v>
      </c>
      <c r="G99" s="21">
        <v>6</v>
      </c>
      <c r="H99" s="21">
        <v>6</v>
      </c>
      <c r="I99" s="21">
        <v>10</v>
      </c>
      <c r="J99" s="21">
        <v>10</v>
      </c>
      <c r="K99" s="21">
        <v>21</v>
      </c>
      <c r="L99" s="21">
        <v>18</v>
      </c>
      <c r="M99" s="21">
        <v>32</v>
      </c>
      <c r="N99" s="21">
        <v>40</v>
      </c>
      <c r="O99" s="21">
        <v>43</v>
      </c>
      <c r="P99" s="21">
        <v>23</v>
      </c>
      <c r="Q99" s="21">
        <v>55</v>
      </c>
      <c r="R99" s="21">
        <v>67</v>
      </c>
      <c r="S99" s="66">
        <v>88</v>
      </c>
    </row>
    <row r="100" spans="1:19" x14ac:dyDescent="0.2">
      <c r="A100" s="7">
        <v>96</v>
      </c>
      <c r="B100" s="8" t="s">
        <v>669</v>
      </c>
      <c r="C100" s="8" t="s">
        <v>670</v>
      </c>
      <c r="D100" s="24" t="s">
        <v>665</v>
      </c>
      <c r="E100" s="8">
        <f t="shared" si="3"/>
        <v>2</v>
      </c>
      <c r="F100" s="21"/>
      <c r="G100" s="21"/>
      <c r="H100" s="21"/>
      <c r="I100" s="21"/>
      <c r="J100" s="21"/>
      <c r="K100" s="21"/>
      <c r="L100" s="21">
        <v>1</v>
      </c>
      <c r="M100" s="21"/>
      <c r="N100" s="21">
        <v>1</v>
      </c>
      <c r="O100" s="21"/>
      <c r="P100" s="21"/>
      <c r="Q100" s="21"/>
      <c r="R100" s="21"/>
      <c r="S100" s="66"/>
    </row>
    <row r="101" spans="1:19" x14ac:dyDescent="0.2">
      <c r="A101" s="7">
        <v>97</v>
      </c>
      <c r="B101" s="23" t="s">
        <v>406</v>
      </c>
      <c r="C101" s="8" t="s">
        <v>982</v>
      </c>
      <c r="D101" s="24" t="s">
        <v>376</v>
      </c>
      <c r="E101" s="8">
        <f t="shared" si="3"/>
        <v>6220</v>
      </c>
      <c r="F101" s="21">
        <v>190</v>
      </c>
      <c r="G101" s="21">
        <v>309</v>
      </c>
      <c r="H101" s="21">
        <v>340</v>
      </c>
      <c r="I101" s="21">
        <v>361</v>
      </c>
      <c r="J101" s="21">
        <v>453</v>
      </c>
      <c r="K101" s="21">
        <v>494</v>
      </c>
      <c r="L101" s="21">
        <v>510</v>
      </c>
      <c r="M101" s="21">
        <v>500</v>
      </c>
      <c r="N101" s="21">
        <v>510</v>
      </c>
      <c r="O101" s="21">
        <v>495</v>
      </c>
      <c r="P101" s="21">
        <v>523</v>
      </c>
      <c r="Q101" s="21">
        <v>513</v>
      </c>
      <c r="R101" s="21">
        <v>520</v>
      </c>
      <c r="S101" s="66">
        <v>502</v>
      </c>
    </row>
    <row r="102" spans="1:19" x14ac:dyDescent="0.2">
      <c r="A102" s="7">
        <v>98</v>
      </c>
      <c r="B102" s="8" t="s">
        <v>344</v>
      </c>
      <c r="C102" s="8" t="s">
        <v>346</v>
      </c>
      <c r="D102" s="24" t="s">
        <v>445</v>
      </c>
      <c r="E102" s="8">
        <f t="shared" si="3"/>
        <v>3</v>
      </c>
      <c r="F102" s="21"/>
      <c r="G102" s="21"/>
      <c r="H102" s="21"/>
      <c r="I102" s="21"/>
      <c r="J102" s="21">
        <v>1</v>
      </c>
      <c r="K102" s="21"/>
      <c r="L102" s="21"/>
      <c r="M102" s="21">
        <v>1</v>
      </c>
      <c r="N102" s="21">
        <v>1</v>
      </c>
      <c r="O102" s="21"/>
      <c r="P102" s="21"/>
      <c r="Q102" s="21"/>
      <c r="R102" s="21"/>
      <c r="S102" s="66"/>
    </row>
    <row r="103" spans="1:19" x14ac:dyDescent="0.2">
      <c r="A103" s="7">
        <v>99</v>
      </c>
      <c r="B103" s="8" t="s">
        <v>134</v>
      </c>
      <c r="C103" s="8" t="s">
        <v>161</v>
      </c>
      <c r="D103" s="24" t="s">
        <v>415</v>
      </c>
      <c r="E103" s="8">
        <f t="shared" si="3"/>
        <v>38</v>
      </c>
      <c r="F103" s="21">
        <v>2</v>
      </c>
      <c r="G103" s="21">
        <v>3</v>
      </c>
      <c r="H103" s="21"/>
      <c r="I103" s="21">
        <v>2</v>
      </c>
      <c r="J103" s="21">
        <v>2</v>
      </c>
      <c r="K103" s="21">
        <v>8</v>
      </c>
      <c r="L103" s="21">
        <v>3</v>
      </c>
      <c r="M103" s="21">
        <v>4</v>
      </c>
      <c r="N103" s="21">
        <v>3</v>
      </c>
      <c r="O103" s="21">
        <v>1</v>
      </c>
      <c r="P103" s="21">
        <v>1</v>
      </c>
      <c r="Q103" s="21">
        <v>3</v>
      </c>
      <c r="R103" s="21">
        <v>2</v>
      </c>
      <c r="S103" s="66">
        <v>4</v>
      </c>
    </row>
    <row r="104" spans="1:19" x14ac:dyDescent="0.2">
      <c r="A104" s="7">
        <v>100</v>
      </c>
      <c r="B104" s="8" t="s">
        <v>135</v>
      </c>
      <c r="C104" s="8" t="s">
        <v>983</v>
      </c>
      <c r="D104" s="24" t="s">
        <v>427</v>
      </c>
      <c r="E104" s="8">
        <f t="shared" si="3"/>
        <v>1</v>
      </c>
      <c r="F104" s="21"/>
      <c r="G104" s="21">
        <v>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66"/>
    </row>
    <row r="105" spans="1:19" x14ac:dyDescent="0.2">
      <c r="A105" s="7">
        <v>101</v>
      </c>
      <c r="B105" s="23" t="s">
        <v>407</v>
      </c>
      <c r="C105" s="8" t="s">
        <v>904</v>
      </c>
      <c r="D105" s="24" t="s">
        <v>376</v>
      </c>
      <c r="E105" s="8">
        <f t="shared" si="3"/>
        <v>1310</v>
      </c>
      <c r="F105" s="21">
        <v>40</v>
      </c>
      <c r="G105" s="21">
        <v>83</v>
      </c>
      <c r="H105" s="21">
        <v>122</v>
      </c>
      <c r="I105" s="21">
        <v>118</v>
      </c>
      <c r="J105" s="21">
        <v>116</v>
      </c>
      <c r="K105" s="21">
        <v>133</v>
      </c>
      <c r="L105" s="21">
        <v>134</v>
      </c>
      <c r="M105" s="21">
        <v>122</v>
      </c>
      <c r="N105" s="21">
        <v>140</v>
      </c>
      <c r="O105" s="21">
        <v>122</v>
      </c>
      <c r="P105" s="21">
        <v>77</v>
      </c>
      <c r="Q105" s="21">
        <v>56</v>
      </c>
      <c r="R105" s="21">
        <v>33</v>
      </c>
      <c r="S105" s="66">
        <v>14</v>
      </c>
    </row>
    <row r="106" spans="1:19" x14ac:dyDescent="0.2">
      <c r="A106" s="7">
        <v>102</v>
      </c>
      <c r="B106" s="23" t="s">
        <v>408</v>
      </c>
      <c r="C106" s="8" t="s">
        <v>984</v>
      </c>
      <c r="D106" s="24" t="s">
        <v>376</v>
      </c>
      <c r="E106" s="8">
        <f t="shared" si="3"/>
        <v>2903</v>
      </c>
      <c r="F106" s="21">
        <v>139</v>
      </c>
      <c r="G106" s="21">
        <v>151</v>
      </c>
      <c r="H106" s="21">
        <v>191</v>
      </c>
      <c r="I106" s="21">
        <v>160</v>
      </c>
      <c r="J106" s="21">
        <v>211</v>
      </c>
      <c r="K106" s="21">
        <v>232</v>
      </c>
      <c r="L106" s="21">
        <v>245</v>
      </c>
      <c r="M106" s="21">
        <v>229</v>
      </c>
      <c r="N106" s="21">
        <v>264</v>
      </c>
      <c r="O106" s="21">
        <v>219</v>
      </c>
      <c r="P106" s="21">
        <v>157</v>
      </c>
      <c r="Q106" s="21">
        <v>192</v>
      </c>
      <c r="R106" s="21">
        <v>271</v>
      </c>
      <c r="S106" s="66">
        <v>242</v>
      </c>
    </row>
    <row r="107" spans="1:19" x14ac:dyDescent="0.2">
      <c r="A107" s="7">
        <v>103</v>
      </c>
      <c r="B107" s="23" t="s">
        <v>409</v>
      </c>
      <c r="C107" s="8" t="s">
        <v>985</v>
      </c>
      <c r="D107" s="24" t="s">
        <v>376</v>
      </c>
      <c r="E107" s="8">
        <f t="shared" si="3"/>
        <v>523</v>
      </c>
      <c r="F107" s="21">
        <v>9</v>
      </c>
      <c r="G107" s="21">
        <v>32</v>
      </c>
      <c r="H107" s="21">
        <v>36</v>
      </c>
      <c r="I107" s="21">
        <v>25</v>
      </c>
      <c r="J107" s="21">
        <v>37</v>
      </c>
      <c r="K107" s="21">
        <v>43</v>
      </c>
      <c r="L107" s="21">
        <v>51</v>
      </c>
      <c r="M107" s="21">
        <v>49</v>
      </c>
      <c r="N107" s="21">
        <v>53</v>
      </c>
      <c r="O107" s="21">
        <v>36</v>
      </c>
      <c r="P107" s="21">
        <v>16</v>
      </c>
      <c r="Q107" s="21">
        <v>28</v>
      </c>
      <c r="R107" s="21">
        <v>62</v>
      </c>
      <c r="S107" s="66">
        <v>46</v>
      </c>
    </row>
    <row r="108" spans="1:19" x14ac:dyDescent="0.2">
      <c r="A108" s="7">
        <v>104</v>
      </c>
      <c r="B108" s="8" t="s">
        <v>130</v>
      </c>
      <c r="C108" s="8" t="s">
        <v>166</v>
      </c>
      <c r="D108" s="24" t="s">
        <v>435</v>
      </c>
      <c r="E108" s="8">
        <f t="shared" si="3"/>
        <v>1</v>
      </c>
      <c r="F108" s="21"/>
      <c r="G108" s="21"/>
      <c r="H108" s="21">
        <v>1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66"/>
    </row>
    <row r="109" spans="1:19" x14ac:dyDescent="0.2">
      <c r="A109" s="7">
        <v>105</v>
      </c>
      <c r="B109" s="23" t="s">
        <v>410</v>
      </c>
      <c r="C109" s="8" t="s">
        <v>986</v>
      </c>
      <c r="D109" s="24" t="s">
        <v>376</v>
      </c>
      <c r="E109" s="8">
        <f t="shared" si="3"/>
        <v>6637</v>
      </c>
      <c r="F109" s="21">
        <v>267</v>
      </c>
      <c r="G109" s="21">
        <v>446</v>
      </c>
      <c r="H109" s="21">
        <v>452</v>
      </c>
      <c r="I109" s="21">
        <v>467</v>
      </c>
      <c r="J109" s="21">
        <v>492</v>
      </c>
      <c r="K109" s="21">
        <v>503</v>
      </c>
      <c r="L109" s="21">
        <v>509</v>
      </c>
      <c r="M109" s="21">
        <v>493</v>
      </c>
      <c r="N109" s="21">
        <v>505</v>
      </c>
      <c r="O109" s="21">
        <v>495</v>
      </c>
      <c r="P109" s="21">
        <v>490</v>
      </c>
      <c r="Q109" s="21">
        <v>507</v>
      </c>
      <c r="R109" s="21">
        <v>520</v>
      </c>
      <c r="S109" s="66">
        <v>491</v>
      </c>
    </row>
    <row r="110" spans="1:19" x14ac:dyDescent="0.2">
      <c r="A110" s="7">
        <v>106</v>
      </c>
      <c r="B110" s="23" t="s">
        <v>411</v>
      </c>
      <c r="C110" s="8" t="s">
        <v>987</v>
      </c>
      <c r="D110" s="24" t="s">
        <v>376</v>
      </c>
      <c r="E110" s="8">
        <f t="shared" si="3"/>
        <v>5775</v>
      </c>
      <c r="F110" s="21">
        <v>162</v>
      </c>
      <c r="G110" s="21">
        <v>292</v>
      </c>
      <c r="H110" s="21">
        <v>332</v>
      </c>
      <c r="I110" s="21">
        <v>312</v>
      </c>
      <c r="J110" s="21">
        <v>393</v>
      </c>
      <c r="K110" s="21">
        <v>411</v>
      </c>
      <c r="L110" s="21">
        <v>474</v>
      </c>
      <c r="M110" s="21">
        <v>458</v>
      </c>
      <c r="N110" s="21">
        <v>483</v>
      </c>
      <c r="O110" s="21">
        <v>454</v>
      </c>
      <c r="P110" s="21">
        <v>504</v>
      </c>
      <c r="Q110" s="21">
        <v>507</v>
      </c>
      <c r="R110" s="21">
        <v>520</v>
      </c>
      <c r="S110" s="66">
        <v>473</v>
      </c>
    </row>
    <row r="111" spans="1:19" x14ac:dyDescent="0.2">
      <c r="A111" s="7">
        <v>107</v>
      </c>
      <c r="B111" s="8" t="s">
        <v>889</v>
      </c>
      <c r="C111" s="8" t="s">
        <v>890</v>
      </c>
      <c r="D111" s="24" t="s">
        <v>891</v>
      </c>
      <c r="E111" s="8">
        <f t="shared" si="3"/>
        <v>1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>
        <v>1</v>
      </c>
      <c r="R111" s="21"/>
      <c r="S111" s="66"/>
    </row>
    <row r="112" spans="1:19" x14ac:dyDescent="0.2">
      <c r="A112" s="7">
        <v>108</v>
      </c>
      <c r="B112" s="23" t="s">
        <v>412</v>
      </c>
      <c r="C112" s="8" t="s">
        <v>928</v>
      </c>
      <c r="D112" s="24" t="s">
        <v>376</v>
      </c>
      <c r="E112" s="8">
        <f t="shared" si="3"/>
        <v>4727</v>
      </c>
      <c r="F112" s="21">
        <v>105</v>
      </c>
      <c r="G112" s="21">
        <v>178</v>
      </c>
      <c r="H112" s="21">
        <v>207</v>
      </c>
      <c r="I112" s="21">
        <v>247</v>
      </c>
      <c r="J112" s="21">
        <v>261</v>
      </c>
      <c r="K112" s="21">
        <v>320</v>
      </c>
      <c r="L112" s="21">
        <v>418</v>
      </c>
      <c r="M112" s="21">
        <v>396</v>
      </c>
      <c r="N112" s="21">
        <v>440</v>
      </c>
      <c r="O112" s="21">
        <v>382</v>
      </c>
      <c r="P112" s="21">
        <v>389</v>
      </c>
      <c r="Q112" s="21">
        <v>464</v>
      </c>
      <c r="R112" s="21">
        <v>486</v>
      </c>
      <c r="S112" s="66">
        <v>434</v>
      </c>
    </row>
    <row r="113" spans="1:19" x14ac:dyDescent="0.2">
      <c r="A113" s="7">
        <v>109</v>
      </c>
      <c r="B113" s="8" t="s">
        <v>142</v>
      </c>
      <c r="C113" s="8" t="s">
        <v>988</v>
      </c>
      <c r="D113" s="24" t="s">
        <v>419</v>
      </c>
      <c r="E113" s="8">
        <f t="shared" si="3"/>
        <v>1</v>
      </c>
      <c r="F113" s="21">
        <v>1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66"/>
    </row>
    <row r="114" spans="1:19" x14ac:dyDescent="0.2">
      <c r="A114" s="7">
        <v>110</v>
      </c>
      <c r="B114" s="8" t="s">
        <v>345</v>
      </c>
      <c r="C114" s="8" t="s">
        <v>347</v>
      </c>
      <c r="D114" s="24" t="s">
        <v>444</v>
      </c>
      <c r="E114" s="8">
        <f t="shared" si="3"/>
        <v>7</v>
      </c>
      <c r="F114" s="21"/>
      <c r="G114" s="21"/>
      <c r="H114" s="21"/>
      <c r="I114" s="21"/>
      <c r="J114" s="21">
        <v>3</v>
      </c>
      <c r="K114" s="21">
        <v>1</v>
      </c>
      <c r="L114" s="21"/>
      <c r="M114" s="21"/>
      <c r="N114" s="21">
        <v>1</v>
      </c>
      <c r="O114" s="21">
        <v>2</v>
      </c>
      <c r="P114" s="21"/>
      <c r="Q114" s="21"/>
      <c r="R114" s="21"/>
      <c r="S114" s="66"/>
    </row>
    <row r="115" spans="1:19" x14ac:dyDescent="0.2">
      <c r="A115" s="7">
        <v>111</v>
      </c>
      <c r="B115" s="8" t="s">
        <v>303</v>
      </c>
      <c r="C115" s="8" t="s">
        <v>989</v>
      </c>
      <c r="D115" s="24" t="s">
        <v>438</v>
      </c>
      <c r="E115" s="8">
        <f t="shared" si="3"/>
        <v>1</v>
      </c>
      <c r="F115" s="21"/>
      <c r="G115" s="21"/>
      <c r="H115" s="21"/>
      <c r="I115" s="21">
        <v>1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66"/>
    </row>
    <row r="116" spans="1:19" x14ac:dyDescent="0.2">
      <c r="A116" s="7">
        <v>112</v>
      </c>
      <c r="B116" s="8" t="s">
        <v>776</v>
      </c>
      <c r="C116" s="8" t="s">
        <v>777</v>
      </c>
      <c r="D116" s="24" t="s">
        <v>775</v>
      </c>
      <c r="E116" s="8">
        <f t="shared" si="3"/>
        <v>1</v>
      </c>
      <c r="F116" s="21"/>
      <c r="G116" s="21"/>
      <c r="H116" s="21"/>
      <c r="I116" s="21"/>
      <c r="J116" s="21"/>
      <c r="K116" s="21"/>
      <c r="L116" s="21"/>
      <c r="M116" s="21">
        <v>1</v>
      </c>
      <c r="N116" s="21"/>
      <c r="O116" s="21"/>
      <c r="P116" s="21"/>
      <c r="Q116" s="21"/>
      <c r="R116" s="21"/>
      <c r="S116" s="66"/>
    </row>
    <row r="117" spans="1:19" x14ac:dyDescent="0.2">
      <c r="A117" s="7">
        <v>113</v>
      </c>
      <c r="B117" s="8" t="s">
        <v>120</v>
      </c>
      <c r="C117" s="8" t="s">
        <v>990</v>
      </c>
      <c r="D117" s="24" t="s">
        <v>423</v>
      </c>
      <c r="E117" s="8">
        <f t="shared" si="3"/>
        <v>29</v>
      </c>
      <c r="F117" s="21">
        <v>1</v>
      </c>
      <c r="G117" s="21">
        <v>2</v>
      </c>
      <c r="H117" s="21">
        <v>2</v>
      </c>
      <c r="I117" s="21"/>
      <c r="J117" s="21">
        <v>1</v>
      </c>
      <c r="K117" s="21">
        <v>6</v>
      </c>
      <c r="L117" s="21">
        <v>3</v>
      </c>
      <c r="M117" s="21">
        <v>7</v>
      </c>
      <c r="N117" s="21">
        <v>2</v>
      </c>
      <c r="O117" s="21">
        <v>1</v>
      </c>
      <c r="P117" s="21">
        <v>1</v>
      </c>
      <c r="Q117" s="21"/>
      <c r="R117" s="21">
        <v>2</v>
      </c>
      <c r="S117" s="66">
        <v>1</v>
      </c>
    </row>
    <row r="118" spans="1:19" x14ac:dyDescent="0.2">
      <c r="A118" s="7">
        <v>114</v>
      </c>
      <c r="B118" s="23" t="s">
        <v>413</v>
      </c>
      <c r="C118" s="8" t="s">
        <v>923</v>
      </c>
      <c r="D118" s="24" t="s">
        <v>376</v>
      </c>
      <c r="E118" s="8">
        <f t="shared" si="3"/>
        <v>3259</v>
      </c>
      <c r="F118" s="21">
        <v>110</v>
      </c>
      <c r="G118" s="21">
        <v>190</v>
      </c>
      <c r="H118" s="21">
        <v>162</v>
      </c>
      <c r="I118" s="21">
        <v>180</v>
      </c>
      <c r="J118" s="21">
        <v>253</v>
      </c>
      <c r="K118" s="21">
        <v>218</v>
      </c>
      <c r="L118" s="21">
        <v>317</v>
      </c>
      <c r="M118" s="21">
        <v>151</v>
      </c>
      <c r="N118" s="21">
        <v>193</v>
      </c>
      <c r="O118" s="21">
        <v>183</v>
      </c>
      <c r="P118" s="21">
        <v>317</v>
      </c>
      <c r="Q118" s="21">
        <v>361</v>
      </c>
      <c r="R118" s="21">
        <v>348</v>
      </c>
      <c r="S118" s="66">
        <v>276</v>
      </c>
    </row>
    <row r="119" spans="1:19" x14ac:dyDescent="0.2">
      <c r="A119" s="7">
        <v>115</v>
      </c>
      <c r="B119" s="23" t="s">
        <v>414</v>
      </c>
      <c r="C119" s="8" t="s">
        <v>333</v>
      </c>
      <c r="D119" s="24" t="s">
        <v>376</v>
      </c>
      <c r="E119" s="8">
        <f t="shared" si="3"/>
        <v>2756</v>
      </c>
      <c r="F119" s="21">
        <v>24</v>
      </c>
      <c r="G119" s="21">
        <v>51</v>
      </c>
      <c r="H119" s="21">
        <v>72</v>
      </c>
      <c r="I119" s="21">
        <v>89</v>
      </c>
      <c r="J119" s="21">
        <v>83</v>
      </c>
      <c r="K119" s="21">
        <v>122</v>
      </c>
      <c r="L119" s="21">
        <v>165</v>
      </c>
      <c r="M119" s="21">
        <v>185</v>
      </c>
      <c r="N119" s="21">
        <v>246</v>
      </c>
      <c r="O119" s="21">
        <v>301</v>
      </c>
      <c r="P119" s="21">
        <v>183</v>
      </c>
      <c r="Q119" s="21">
        <v>267</v>
      </c>
      <c r="R119" s="21">
        <v>475</v>
      </c>
      <c r="S119" s="66">
        <v>493</v>
      </c>
    </row>
    <row r="120" spans="1:19" x14ac:dyDescent="0.2">
      <c r="A120" s="7">
        <v>116</v>
      </c>
      <c r="B120" s="8" t="s">
        <v>167</v>
      </c>
      <c r="C120" s="8" t="s">
        <v>167</v>
      </c>
      <c r="D120" s="24" t="s">
        <v>376</v>
      </c>
      <c r="E120" s="8">
        <f t="shared" si="3"/>
        <v>388</v>
      </c>
      <c r="F120" s="21">
        <v>23</v>
      </c>
      <c r="G120" s="21">
        <v>34</v>
      </c>
      <c r="H120" s="21">
        <v>34</v>
      </c>
      <c r="I120" s="21">
        <v>31</v>
      </c>
      <c r="J120" s="21">
        <v>21</v>
      </c>
      <c r="K120" s="21">
        <v>25</v>
      </c>
      <c r="L120" s="21">
        <v>27</v>
      </c>
      <c r="M120" s="21">
        <v>24</v>
      </c>
      <c r="N120" s="21">
        <v>47</v>
      </c>
      <c r="O120" s="21">
        <v>17</v>
      </c>
      <c r="P120" s="21">
        <v>32</v>
      </c>
      <c r="Q120" s="21">
        <v>24</v>
      </c>
      <c r="R120" s="21">
        <v>29</v>
      </c>
      <c r="S120" s="66">
        <v>20</v>
      </c>
    </row>
    <row r="121" spans="1:19" x14ac:dyDescent="0.2">
      <c r="A121" s="7">
        <v>117</v>
      </c>
      <c r="B121" s="8" t="s">
        <v>843</v>
      </c>
      <c r="C121" s="8" t="s">
        <v>991</v>
      </c>
      <c r="D121" s="24" t="s">
        <v>845</v>
      </c>
      <c r="E121" s="8">
        <f t="shared" si="3"/>
        <v>1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>
        <v>1</v>
      </c>
      <c r="Q121" s="21"/>
      <c r="R121" s="21"/>
      <c r="S121" s="66"/>
    </row>
    <row r="122" spans="1:19" x14ac:dyDescent="0.2">
      <c r="A122" s="7">
        <v>118</v>
      </c>
      <c r="B122" s="8" t="s">
        <v>342</v>
      </c>
      <c r="C122" s="8" t="s">
        <v>343</v>
      </c>
      <c r="D122" s="24" t="s">
        <v>447</v>
      </c>
      <c r="E122" s="8">
        <f t="shared" si="3"/>
        <v>2</v>
      </c>
      <c r="F122" s="21"/>
      <c r="G122" s="21"/>
      <c r="H122" s="21"/>
      <c r="I122" s="21"/>
      <c r="J122" s="21">
        <v>1</v>
      </c>
      <c r="K122" s="21"/>
      <c r="L122" s="21"/>
      <c r="M122" s="21"/>
      <c r="N122" s="21"/>
      <c r="O122" s="21"/>
      <c r="P122" s="21"/>
      <c r="Q122" s="21"/>
      <c r="R122" s="21">
        <v>1</v>
      </c>
      <c r="S122" s="66"/>
    </row>
    <row r="123" spans="1:19" x14ac:dyDescent="0.2">
      <c r="A123" s="7">
        <v>119</v>
      </c>
      <c r="B123" s="8" t="s">
        <v>814</v>
      </c>
      <c r="C123" s="8" t="s">
        <v>815</v>
      </c>
      <c r="D123" s="24" t="s">
        <v>816</v>
      </c>
      <c r="E123" s="8">
        <f t="shared" si="3"/>
        <v>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v>1</v>
      </c>
      <c r="P123" s="21"/>
      <c r="Q123" s="21"/>
      <c r="R123" s="21"/>
      <c r="S123" s="66"/>
    </row>
    <row r="124" spans="1:19" x14ac:dyDescent="0.2">
      <c r="A124" s="7">
        <v>120</v>
      </c>
      <c r="B124" s="8" t="s">
        <v>586</v>
      </c>
      <c r="C124" s="8" t="s">
        <v>992</v>
      </c>
      <c r="D124" s="24" t="s">
        <v>419</v>
      </c>
      <c r="E124" s="8">
        <f t="shared" si="3"/>
        <v>1</v>
      </c>
      <c r="F124" s="21">
        <v>1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66"/>
    </row>
    <row r="126" spans="1:19" x14ac:dyDescent="0.2">
      <c r="A126" s="35" t="s">
        <v>508</v>
      </c>
      <c r="B126" s="34"/>
      <c r="C126" s="35"/>
      <c r="D126" s="36"/>
      <c r="E126" s="37"/>
      <c r="F126" s="7">
        <f>COUNTIF(F5:F124,"&gt;0")</f>
        <v>72</v>
      </c>
      <c r="G126" s="7">
        <f t="shared" ref="G126:S126" si="4">COUNTIF(G5:G124,"&gt;0")</f>
        <v>71</v>
      </c>
      <c r="H126" s="7">
        <f t="shared" si="4"/>
        <v>68</v>
      </c>
      <c r="I126" s="7">
        <f t="shared" si="4"/>
        <v>75</v>
      </c>
      <c r="J126" s="7">
        <f t="shared" si="4"/>
        <v>71</v>
      </c>
      <c r="K126" s="7">
        <f t="shared" si="4"/>
        <v>73</v>
      </c>
      <c r="L126" s="7">
        <f t="shared" si="4"/>
        <v>76</v>
      </c>
      <c r="M126" s="7">
        <f t="shared" si="4"/>
        <v>73</v>
      </c>
      <c r="N126" s="7">
        <f t="shared" si="4"/>
        <v>73</v>
      </c>
      <c r="O126" s="7">
        <f t="shared" si="4"/>
        <v>68</v>
      </c>
      <c r="P126" s="7">
        <f t="shared" si="4"/>
        <v>61</v>
      </c>
      <c r="Q126" s="7">
        <f t="shared" si="4"/>
        <v>64</v>
      </c>
      <c r="R126" s="7">
        <f t="shared" si="4"/>
        <v>67</v>
      </c>
      <c r="S126" s="7">
        <f t="shared" si="4"/>
        <v>68</v>
      </c>
    </row>
    <row r="127" spans="1:19" x14ac:dyDescent="0.2">
      <c r="A127" s="39" t="s">
        <v>509</v>
      </c>
      <c r="B127" s="38"/>
      <c r="C127" s="39"/>
      <c r="D127" s="40"/>
      <c r="E127" s="41"/>
      <c r="F127" s="42">
        <f t="shared" ref="F127:S127" si="5">COUNTIF(F5:F120,"&gt;9")</f>
        <v>40</v>
      </c>
      <c r="G127" s="42">
        <f t="shared" si="5"/>
        <v>43</v>
      </c>
      <c r="H127" s="42">
        <f t="shared" si="5"/>
        <v>43</v>
      </c>
      <c r="I127" s="42">
        <f t="shared" si="5"/>
        <v>44</v>
      </c>
      <c r="J127" s="42">
        <f t="shared" si="5"/>
        <v>44</v>
      </c>
      <c r="K127" s="65">
        <f t="shared" si="5"/>
        <v>48</v>
      </c>
      <c r="L127" s="42">
        <f t="shared" ref="L127:R127" si="6">COUNTIF(L5:L120,"&gt;9")</f>
        <v>47</v>
      </c>
      <c r="M127" s="42">
        <f t="shared" si="6"/>
        <v>45</v>
      </c>
      <c r="N127" s="42">
        <f t="shared" si="6"/>
        <v>45</v>
      </c>
      <c r="O127" s="42">
        <f t="shared" si="6"/>
        <v>46</v>
      </c>
      <c r="P127" s="42">
        <f t="shared" si="6"/>
        <v>44</v>
      </c>
      <c r="Q127" s="42">
        <f t="shared" si="6"/>
        <v>44</v>
      </c>
      <c r="R127" s="42">
        <f t="shared" si="6"/>
        <v>46</v>
      </c>
      <c r="S127" s="42">
        <f t="shared" si="5"/>
        <v>44</v>
      </c>
    </row>
    <row r="128" spans="1:19" ht="12.75" x14ac:dyDescent="0.2">
      <c r="A128" s="56" t="s">
        <v>854</v>
      </c>
      <c r="B128" s="57"/>
      <c r="C128" s="57"/>
      <c r="D128" s="58"/>
      <c r="E128" s="59"/>
      <c r="F128" s="60">
        <f>SUM(F5:F120)</f>
        <v>6189</v>
      </c>
      <c r="G128" s="60">
        <f t="shared" ref="G128:S128" si="7">SUM(G5:G120)</f>
        <v>9968</v>
      </c>
      <c r="H128" s="60">
        <f t="shared" si="7"/>
        <v>10523</v>
      </c>
      <c r="I128" s="60">
        <f t="shared" si="7"/>
        <v>10529</v>
      </c>
      <c r="J128" s="60">
        <f t="shared" si="7"/>
        <v>11590</v>
      </c>
      <c r="K128" s="60">
        <f t="shared" si="7"/>
        <v>12170</v>
      </c>
      <c r="L128" s="60">
        <f t="shared" si="7"/>
        <v>13256</v>
      </c>
      <c r="M128" s="60">
        <f t="shared" si="7"/>
        <v>12477</v>
      </c>
      <c r="N128" s="60">
        <f t="shared" si="7"/>
        <v>12794</v>
      </c>
      <c r="O128" s="60">
        <f t="shared" si="7"/>
        <v>12398</v>
      </c>
      <c r="P128" s="60">
        <f t="shared" ref="P128:R128" si="8">SUM(P5:P120)</f>
        <v>12563</v>
      </c>
      <c r="Q128" s="60">
        <f t="shared" si="8"/>
        <v>13296</v>
      </c>
      <c r="R128" s="64">
        <f t="shared" si="8"/>
        <v>14317</v>
      </c>
      <c r="S128" s="64">
        <f t="shared" si="7"/>
        <v>13326</v>
      </c>
    </row>
  </sheetData>
  <sortState ref="B5:S124">
    <sortCondition ref="B5:B124"/>
  </sortState>
  <conditionalFormatting sqref="F5:K18 S5:S18 S20:S124 F20:K124">
    <cfRule type="cellIs" dxfId="499" priority="33" operator="between">
      <formula>1</formula>
      <formula>9</formula>
    </cfRule>
    <cfRule type="cellIs" dxfId="498" priority="34" operator="greaterThan">
      <formula>9</formula>
    </cfRule>
  </conditionalFormatting>
  <conditionalFormatting sqref="L5:L18 L20:L124">
    <cfRule type="cellIs" dxfId="497" priority="29" operator="between">
      <formula>1</formula>
      <formula>9</formula>
    </cfRule>
    <cfRule type="cellIs" dxfId="496" priority="30" operator="greaterThan">
      <formula>9</formula>
    </cfRule>
  </conditionalFormatting>
  <conditionalFormatting sqref="M5:M18 M20:M124">
    <cfRule type="cellIs" dxfId="495" priority="27" operator="between">
      <formula>1</formula>
      <formula>9</formula>
    </cfRule>
    <cfRule type="cellIs" dxfId="494" priority="28" operator="greaterThan">
      <formula>9</formula>
    </cfRule>
  </conditionalFormatting>
  <conditionalFormatting sqref="N5:N18 N20:N124">
    <cfRule type="cellIs" dxfId="493" priority="25" operator="between">
      <formula>1</formula>
      <formula>9</formula>
    </cfRule>
    <cfRule type="cellIs" dxfId="492" priority="26" operator="greaterThan">
      <formula>9</formula>
    </cfRule>
  </conditionalFormatting>
  <conditionalFormatting sqref="F19:K19 S19">
    <cfRule type="cellIs" dxfId="491" priority="23" operator="between">
      <formula>1</formula>
      <formula>9</formula>
    </cfRule>
    <cfRule type="cellIs" dxfId="490" priority="24" operator="greaterThan">
      <formula>9</formula>
    </cfRule>
  </conditionalFormatting>
  <conditionalFormatting sqref="L19">
    <cfRule type="cellIs" dxfId="489" priority="21" operator="between">
      <formula>1</formula>
      <formula>9</formula>
    </cfRule>
    <cfRule type="cellIs" dxfId="488" priority="22" operator="greaterThan">
      <formula>9</formula>
    </cfRule>
  </conditionalFormatting>
  <conditionalFormatting sqref="M19">
    <cfRule type="cellIs" dxfId="487" priority="19" operator="between">
      <formula>1</formula>
      <formula>9</formula>
    </cfRule>
    <cfRule type="cellIs" dxfId="486" priority="20" operator="greaterThan">
      <formula>9</formula>
    </cfRule>
  </conditionalFormatting>
  <conditionalFormatting sqref="N19">
    <cfRule type="cellIs" dxfId="485" priority="17" operator="between">
      <formula>1</formula>
      <formula>9</formula>
    </cfRule>
    <cfRule type="cellIs" dxfId="484" priority="18" operator="greaterThan">
      <formula>9</formula>
    </cfRule>
  </conditionalFormatting>
  <conditionalFormatting sqref="O5:O18 O20:O124">
    <cfRule type="cellIs" dxfId="483" priority="15" operator="between">
      <formula>1</formula>
      <formula>9</formula>
    </cfRule>
    <cfRule type="cellIs" dxfId="482" priority="16" operator="greaterThan">
      <formula>9</formula>
    </cfRule>
  </conditionalFormatting>
  <conditionalFormatting sqref="O19">
    <cfRule type="cellIs" dxfId="481" priority="13" operator="between">
      <formula>1</formula>
      <formula>9</formula>
    </cfRule>
    <cfRule type="cellIs" dxfId="480" priority="14" operator="greaterThan">
      <formula>9</formula>
    </cfRule>
  </conditionalFormatting>
  <conditionalFormatting sqref="P5:P18 P20:P124">
    <cfRule type="cellIs" dxfId="479" priority="11" operator="between">
      <formula>1</formula>
      <formula>9</formula>
    </cfRule>
    <cfRule type="cellIs" dxfId="478" priority="12" operator="greaterThan">
      <formula>9</formula>
    </cfRule>
  </conditionalFormatting>
  <conditionalFormatting sqref="P19">
    <cfRule type="cellIs" dxfId="477" priority="9" operator="between">
      <formula>1</formula>
      <formula>9</formula>
    </cfRule>
    <cfRule type="cellIs" dxfId="476" priority="10" operator="greaterThan">
      <formula>9</formula>
    </cfRule>
  </conditionalFormatting>
  <conditionalFormatting sqref="Q5:Q18 Q20:Q124">
    <cfRule type="cellIs" dxfId="475" priority="7" operator="between">
      <formula>1</formula>
      <formula>9</formula>
    </cfRule>
    <cfRule type="cellIs" dxfId="474" priority="8" operator="greaterThan">
      <formula>9</formula>
    </cfRule>
  </conditionalFormatting>
  <conditionalFormatting sqref="Q19">
    <cfRule type="cellIs" dxfId="473" priority="5" operator="between">
      <formula>1</formula>
      <formula>9</formula>
    </cfRule>
    <cfRule type="cellIs" dxfId="472" priority="6" operator="greaterThan">
      <formula>9</formula>
    </cfRule>
  </conditionalFormatting>
  <conditionalFormatting sqref="R5:R18 R20:R124">
    <cfRule type="cellIs" dxfId="471" priority="3" operator="between">
      <formula>1</formula>
      <formula>9</formula>
    </cfRule>
    <cfRule type="cellIs" dxfId="470" priority="4" operator="greaterThan">
      <formula>9</formula>
    </cfRule>
  </conditionalFormatting>
  <conditionalFormatting sqref="R19">
    <cfRule type="cellIs" dxfId="469" priority="1" operator="between">
      <formula>1</formula>
      <formula>9</formula>
    </cfRule>
    <cfRule type="cellIs" dxfId="468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72"/>
  <sheetViews>
    <sheetView zoomScaleNormal="100" workbookViewId="0">
      <selection activeCell="T73" sqref="T73"/>
    </sheetView>
  </sheetViews>
  <sheetFormatPr baseColWidth="10" defaultColWidth="11" defaultRowHeight="11.25" x14ac:dyDescent="0.2"/>
  <cols>
    <col min="1" max="1" width="4.125" style="1" customWidth="1"/>
    <col min="2" max="2" width="4.7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.75" x14ac:dyDescent="0.25">
      <c r="A3" s="14" t="s">
        <v>928</v>
      </c>
      <c r="B3" s="15"/>
      <c r="C3" s="15"/>
      <c r="D3" s="54"/>
      <c r="E3" s="54"/>
      <c r="F3" s="5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43" t="s">
        <v>71</v>
      </c>
      <c r="C5" s="45" t="s">
        <v>576</v>
      </c>
      <c r="D5" s="8">
        <f t="shared" ref="D5:D36" si="0">SUM(E5:R5)</f>
        <v>124</v>
      </c>
      <c r="E5" s="9"/>
      <c r="F5" s="9"/>
      <c r="G5" s="9">
        <v>2</v>
      </c>
      <c r="H5" s="9">
        <v>10</v>
      </c>
      <c r="I5" s="9">
        <v>1</v>
      </c>
      <c r="J5" s="9">
        <v>1</v>
      </c>
      <c r="K5" s="9">
        <v>10</v>
      </c>
      <c r="L5" s="9">
        <v>4</v>
      </c>
      <c r="M5" s="9">
        <v>6</v>
      </c>
      <c r="N5" s="9">
        <v>18</v>
      </c>
      <c r="O5" s="9">
        <v>22</v>
      </c>
      <c r="P5" s="9">
        <v>23</v>
      </c>
      <c r="Q5" s="9">
        <v>15</v>
      </c>
      <c r="R5" s="9">
        <v>12</v>
      </c>
    </row>
    <row r="6" spans="1:18" ht="12" x14ac:dyDescent="0.2">
      <c r="A6" s="7">
        <v>2</v>
      </c>
      <c r="B6" s="44" t="s">
        <v>109</v>
      </c>
      <c r="C6" s="46" t="s">
        <v>577</v>
      </c>
      <c r="D6" s="8">
        <f t="shared" si="0"/>
        <v>28</v>
      </c>
      <c r="E6" s="9"/>
      <c r="F6" s="9"/>
      <c r="G6" s="9"/>
      <c r="H6" s="9">
        <v>1</v>
      </c>
      <c r="I6" s="9">
        <v>2</v>
      </c>
      <c r="J6" s="9"/>
      <c r="K6" s="9">
        <v>3</v>
      </c>
      <c r="L6" s="9">
        <v>2</v>
      </c>
      <c r="M6" s="9">
        <v>2</v>
      </c>
      <c r="N6" s="9">
        <v>1</v>
      </c>
      <c r="O6" s="9">
        <v>2</v>
      </c>
      <c r="P6" s="9">
        <v>8</v>
      </c>
      <c r="Q6" s="9">
        <v>2</v>
      </c>
      <c r="R6" s="9">
        <v>5</v>
      </c>
    </row>
    <row r="7" spans="1:18" ht="12" x14ac:dyDescent="0.2">
      <c r="A7" s="7">
        <v>3</v>
      </c>
      <c r="B7" s="44" t="s">
        <v>220</v>
      </c>
      <c r="C7" s="46" t="s">
        <v>615</v>
      </c>
      <c r="D7" s="8">
        <f t="shared" si="0"/>
        <v>61</v>
      </c>
      <c r="E7" s="9"/>
      <c r="F7" s="9"/>
      <c r="G7" s="9"/>
      <c r="H7" s="9">
        <v>1</v>
      </c>
      <c r="I7" s="9"/>
      <c r="J7" s="9">
        <v>4</v>
      </c>
      <c r="K7" s="9">
        <v>5</v>
      </c>
      <c r="L7" s="9">
        <v>5</v>
      </c>
      <c r="M7" s="9">
        <v>6</v>
      </c>
      <c r="N7" s="9">
        <v>2</v>
      </c>
      <c r="O7" s="9">
        <v>5</v>
      </c>
      <c r="P7" s="9">
        <v>11</v>
      </c>
      <c r="Q7" s="9">
        <v>5</v>
      </c>
      <c r="R7" s="9">
        <v>17</v>
      </c>
    </row>
    <row r="8" spans="1:18" ht="12" x14ac:dyDescent="0.2">
      <c r="A8" s="7">
        <v>4</v>
      </c>
      <c r="B8" s="44" t="s">
        <v>789</v>
      </c>
      <c r="C8" s="46" t="s">
        <v>790</v>
      </c>
      <c r="D8" s="8">
        <f t="shared" si="0"/>
        <v>7</v>
      </c>
      <c r="E8" s="9"/>
      <c r="F8" s="9"/>
      <c r="G8" s="9"/>
      <c r="H8" s="9"/>
      <c r="I8" s="9"/>
      <c r="J8" s="9"/>
      <c r="K8" s="9"/>
      <c r="L8" s="9">
        <v>2</v>
      </c>
      <c r="M8" s="9"/>
      <c r="N8" s="9">
        <v>2</v>
      </c>
      <c r="O8" s="9"/>
      <c r="P8" s="9">
        <v>3</v>
      </c>
      <c r="Q8" s="9"/>
      <c r="R8" s="9"/>
    </row>
    <row r="9" spans="1:18" ht="12" x14ac:dyDescent="0.2">
      <c r="A9" s="7">
        <v>5</v>
      </c>
      <c r="B9" s="49" t="s">
        <v>805</v>
      </c>
      <c r="C9" s="50" t="s">
        <v>806</v>
      </c>
      <c r="D9" s="8">
        <f t="shared" si="0"/>
        <v>20</v>
      </c>
      <c r="E9" s="9"/>
      <c r="F9" s="9"/>
      <c r="G9" s="9"/>
      <c r="H9" s="9"/>
      <c r="I9" s="9"/>
      <c r="J9" s="9"/>
      <c r="K9" s="9"/>
      <c r="L9" s="9"/>
      <c r="M9" s="9">
        <v>1</v>
      </c>
      <c r="N9" s="9">
        <v>2</v>
      </c>
      <c r="O9" s="9">
        <v>4</v>
      </c>
      <c r="P9" s="9">
        <v>6</v>
      </c>
      <c r="Q9" s="9">
        <v>7</v>
      </c>
      <c r="R9" s="9"/>
    </row>
    <row r="10" spans="1:18" ht="12" x14ac:dyDescent="0.2">
      <c r="A10" s="7">
        <v>6</v>
      </c>
      <c r="B10" s="44" t="s">
        <v>378</v>
      </c>
      <c r="C10" s="46" t="s">
        <v>534</v>
      </c>
      <c r="D10" s="8">
        <f t="shared" si="0"/>
        <v>1124</v>
      </c>
      <c r="E10" s="9">
        <v>25</v>
      </c>
      <c r="F10" s="9">
        <v>32</v>
      </c>
      <c r="G10" s="9">
        <v>61</v>
      </c>
      <c r="H10" s="9">
        <v>54</v>
      </c>
      <c r="I10" s="9">
        <v>48</v>
      </c>
      <c r="J10" s="9">
        <v>77</v>
      </c>
      <c r="K10" s="9">
        <v>90</v>
      </c>
      <c r="L10" s="9">
        <v>104</v>
      </c>
      <c r="M10" s="9">
        <v>116</v>
      </c>
      <c r="N10" s="9">
        <v>82</v>
      </c>
      <c r="O10" s="9">
        <v>102</v>
      </c>
      <c r="P10" s="9">
        <v>107</v>
      </c>
      <c r="Q10" s="9">
        <v>128</v>
      </c>
      <c r="R10" s="9">
        <v>98</v>
      </c>
    </row>
    <row r="11" spans="1:18" ht="12" x14ac:dyDescent="0.2">
      <c r="A11" s="7">
        <v>7</v>
      </c>
      <c r="B11" s="44" t="s">
        <v>82</v>
      </c>
      <c r="C11" s="46" t="s">
        <v>604</v>
      </c>
      <c r="D11" s="8">
        <f t="shared" si="0"/>
        <v>3</v>
      </c>
      <c r="E11" s="9"/>
      <c r="F11" s="9"/>
      <c r="G11" s="9"/>
      <c r="H11" s="9"/>
      <c r="I11" s="9">
        <v>1</v>
      </c>
      <c r="J11" s="9"/>
      <c r="K11" s="9">
        <v>1</v>
      </c>
      <c r="L11" s="9"/>
      <c r="M11" s="9"/>
      <c r="N11" s="9"/>
      <c r="O11" s="9"/>
      <c r="P11" s="9"/>
      <c r="Q11" s="9">
        <v>1</v>
      </c>
      <c r="R11" s="9"/>
    </row>
    <row r="12" spans="1:18" ht="12" x14ac:dyDescent="0.2">
      <c r="A12" s="7">
        <v>8</v>
      </c>
      <c r="B12" s="44" t="s">
        <v>186</v>
      </c>
      <c r="C12" s="46" t="s">
        <v>578</v>
      </c>
      <c r="D12" s="8">
        <f t="shared" si="0"/>
        <v>33</v>
      </c>
      <c r="E12" s="9"/>
      <c r="F12" s="9"/>
      <c r="G12" s="9">
        <v>3</v>
      </c>
      <c r="H12" s="9"/>
      <c r="I12" s="9">
        <v>1</v>
      </c>
      <c r="J12" s="9">
        <v>2</v>
      </c>
      <c r="K12" s="9">
        <v>4</v>
      </c>
      <c r="L12" s="9">
        <v>6</v>
      </c>
      <c r="M12" s="9">
        <v>6</v>
      </c>
      <c r="N12" s="9">
        <v>1</v>
      </c>
      <c r="O12" s="9">
        <v>4</v>
      </c>
      <c r="P12" s="9">
        <v>4</v>
      </c>
      <c r="Q12" s="9">
        <v>1</v>
      </c>
      <c r="R12" s="9">
        <v>1</v>
      </c>
    </row>
    <row r="13" spans="1:18" ht="12" x14ac:dyDescent="0.2">
      <c r="A13" s="7">
        <v>9</v>
      </c>
      <c r="B13" s="44" t="s">
        <v>311</v>
      </c>
      <c r="C13" s="46" t="s">
        <v>791</v>
      </c>
      <c r="D13" s="8">
        <f t="shared" si="0"/>
        <v>7</v>
      </c>
      <c r="E13" s="9"/>
      <c r="F13" s="9"/>
      <c r="G13" s="9"/>
      <c r="H13" s="9"/>
      <c r="I13" s="9"/>
      <c r="J13" s="9"/>
      <c r="K13" s="9"/>
      <c r="L13" s="9">
        <v>2</v>
      </c>
      <c r="M13" s="9"/>
      <c r="N13" s="9"/>
      <c r="O13" s="9"/>
      <c r="P13" s="9"/>
      <c r="Q13" s="9">
        <v>2</v>
      </c>
      <c r="R13" s="9">
        <v>3</v>
      </c>
    </row>
    <row r="14" spans="1:18" ht="12" x14ac:dyDescent="0.2">
      <c r="A14" s="7">
        <v>10</v>
      </c>
      <c r="B14" s="44" t="s">
        <v>555</v>
      </c>
      <c r="C14" s="46" t="s">
        <v>556</v>
      </c>
      <c r="D14" s="8">
        <f t="shared" si="0"/>
        <v>307</v>
      </c>
      <c r="E14" s="9"/>
      <c r="F14" s="9">
        <v>1</v>
      </c>
      <c r="G14" s="9">
        <v>4</v>
      </c>
      <c r="H14" s="9">
        <v>8</v>
      </c>
      <c r="I14" s="9">
        <v>13</v>
      </c>
      <c r="J14" s="9">
        <v>10</v>
      </c>
      <c r="K14" s="9">
        <v>8</v>
      </c>
      <c r="L14" s="9">
        <v>11</v>
      </c>
      <c r="M14" s="9">
        <v>18</v>
      </c>
      <c r="N14" s="9">
        <v>26</v>
      </c>
      <c r="O14" s="9">
        <v>45</v>
      </c>
      <c r="P14" s="9">
        <v>61</v>
      </c>
      <c r="Q14" s="9">
        <v>55</v>
      </c>
      <c r="R14" s="9">
        <v>47</v>
      </c>
    </row>
    <row r="15" spans="1:18" ht="12" x14ac:dyDescent="0.2">
      <c r="A15" s="7">
        <v>11</v>
      </c>
      <c r="B15" s="44" t="s">
        <v>100</v>
      </c>
      <c r="C15" s="46" t="s">
        <v>546</v>
      </c>
      <c r="D15" s="8">
        <f t="shared" si="0"/>
        <v>221</v>
      </c>
      <c r="E15" s="9">
        <v>4</v>
      </c>
      <c r="F15" s="9">
        <v>12</v>
      </c>
      <c r="G15" s="9">
        <v>14</v>
      </c>
      <c r="H15" s="9">
        <v>22</v>
      </c>
      <c r="I15" s="9">
        <v>27</v>
      </c>
      <c r="J15" s="9">
        <v>25</v>
      </c>
      <c r="K15" s="9">
        <v>16</v>
      </c>
      <c r="L15" s="9">
        <v>13</v>
      </c>
      <c r="M15" s="9">
        <v>20</v>
      </c>
      <c r="N15" s="9">
        <v>16</v>
      </c>
      <c r="O15" s="9">
        <v>23</v>
      </c>
      <c r="P15" s="9">
        <v>8</v>
      </c>
      <c r="Q15" s="9">
        <v>11</v>
      </c>
      <c r="R15" s="9">
        <v>10</v>
      </c>
    </row>
    <row r="16" spans="1:18" ht="12" x14ac:dyDescent="0.2">
      <c r="A16" s="7">
        <v>12</v>
      </c>
      <c r="B16" s="44" t="s">
        <v>547</v>
      </c>
      <c r="C16" s="46" t="s">
        <v>548</v>
      </c>
      <c r="D16" s="8">
        <f t="shared" si="0"/>
        <v>181</v>
      </c>
      <c r="E16" s="9"/>
      <c r="F16" s="9">
        <v>5</v>
      </c>
      <c r="G16" s="9">
        <v>13</v>
      </c>
      <c r="H16" s="9">
        <v>23</v>
      </c>
      <c r="I16" s="9">
        <v>15</v>
      </c>
      <c r="J16" s="9">
        <v>19</v>
      </c>
      <c r="K16" s="9">
        <v>23</v>
      </c>
      <c r="L16" s="9">
        <v>16</v>
      </c>
      <c r="M16" s="9">
        <v>8</v>
      </c>
      <c r="N16" s="9">
        <v>10</v>
      </c>
      <c r="O16" s="9">
        <v>14</v>
      </c>
      <c r="P16" s="9">
        <v>12</v>
      </c>
      <c r="Q16" s="9">
        <v>10</v>
      </c>
      <c r="R16" s="9">
        <v>13</v>
      </c>
    </row>
    <row r="17" spans="1:18" ht="12" x14ac:dyDescent="0.2">
      <c r="A17" s="7">
        <v>13</v>
      </c>
      <c r="B17" s="44" t="s">
        <v>522</v>
      </c>
      <c r="C17" s="46" t="s">
        <v>581</v>
      </c>
      <c r="D17" s="8">
        <f t="shared" si="0"/>
        <v>36</v>
      </c>
      <c r="E17" s="9"/>
      <c r="F17" s="9"/>
      <c r="G17" s="9">
        <v>1</v>
      </c>
      <c r="H17" s="9">
        <v>1</v>
      </c>
      <c r="I17" s="9">
        <v>3</v>
      </c>
      <c r="J17" s="9">
        <v>2</v>
      </c>
      <c r="K17" s="9">
        <v>5</v>
      </c>
      <c r="L17" s="9">
        <v>1</v>
      </c>
      <c r="M17" s="9">
        <v>5</v>
      </c>
      <c r="N17" s="9">
        <v>2</v>
      </c>
      <c r="O17" s="9">
        <v>4</v>
      </c>
      <c r="P17" s="9">
        <v>4</v>
      </c>
      <c r="Q17" s="9">
        <v>5</v>
      </c>
      <c r="R17" s="9">
        <v>3</v>
      </c>
    </row>
    <row r="18" spans="1:18" ht="12" x14ac:dyDescent="0.2">
      <c r="A18" s="7">
        <v>14</v>
      </c>
      <c r="B18" s="44" t="s">
        <v>605</v>
      </c>
      <c r="C18" s="46" t="s">
        <v>606</v>
      </c>
      <c r="D18" s="8">
        <f t="shared" si="0"/>
        <v>39</v>
      </c>
      <c r="E18" s="9"/>
      <c r="F18" s="9">
        <v>1</v>
      </c>
      <c r="G18" s="9">
        <v>1</v>
      </c>
      <c r="H18" s="9"/>
      <c r="I18" s="9"/>
      <c r="J18" s="9"/>
      <c r="K18" s="9">
        <v>1</v>
      </c>
      <c r="L18" s="9">
        <v>3</v>
      </c>
      <c r="M18" s="9">
        <v>5</v>
      </c>
      <c r="N18" s="9">
        <v>3</v>
      </c>
      <c r="O18" s="9">
        <v>2</v>
      </c>
      <c r="P18" s="9">
        <v>9</v>
      </c>
      <c r="Q18" s="9">
        <v>4</v>
      </c>
      <c r="R18" s="9">
        <v>10</v>
      </c>
    </row>
    <row r="19" spans="1:18" ht="12" x14ac:dyDescent="0.2">
      <c r="A19" s="7">
        <v>15</v>
      </c>
      <c r="B19" s="44" t="s">
        <v>553</v>
      </c>
      <c r="C19" s="46" t="s">
        <v>554</v>
      </c>
      <c r="D19" s="8">
        <f t="shared" si="0"/>
        <v>89</v>
      </c>
      <c r="E19" s="9"/>
      <c r="F19" s="9">
        <v>1</v>
      </c>
      <c r="G19" s="9">
        <v>2</v>
      </c>
      <c r="H19" s="9">
        <v>3</v>
      </c>
      <c r="I19" s="9">
        <v>6</v>
      </c>
      <c r="J19" s="9">
        <v>7</v>
      </c>
      <c r="K19" s="9">
        <v>8</v>
      </c>
      <c r="L19" s="9">
        <v>11</v>
      </c>
      <c r="M19" s="9">
        <v>6</v>
      </c>
      <c r="N19" s="9">
        <v>4</v>
      </c>
      <c r="O19" s="9">
        <v>7</v>
      </c>
      <c r="P19" s="9">
        <v>14</v>
      </c>
      <c r="Q19" s="9">
        <v>11</v>
      </c>
      <c r="R19" s="9">
        <v>9</v>
      </c>
    </row>
    <row r="20" spans="1:18" ht="12" x14ac:dyDescent="0.2">
      <c r="A20" s="7">
        <v>16</v>
      </c>
      <c r="B20" s="8" t="s">
        <v>703</v>
      </c>
      <c r="C20" s="50" t="s">
        <v>708</v>
      </c>
      <c r="D20" s="8">
        <f t="shared" si="0"/>
        <v>18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2</v>
      </c>
      <c r="K20" s="9">
        <v>4</v>
      </c>
      <c r="L20" s="9">
        <v>2</v>
      </c>
      <c r="M20" s="9">
        <v>3</v>
      </c>
      <c r="N20" s="9">
        <v>1</v>
      </c>
      <c r="O20" s="9">
        <v>2</v>
      </c>
      <c r="P20" s="9"/>
      <c r="Q20" s="9"/>
      <c r="R20" s="9"/>
    </row>
    <row r="21" spans="1:18" ht="12" x14ac:dyDescent="0.2">
      <c r="A21" s="7">
        <v>17</v>
      </c>
      <c r="B21" s="44" t="s">
        <v>549</v>
      </c>
      <c r="C21" s="46" t="s">
        <v>550</v>
      </c>
      <c r="D21" s="8">
        <f t="shared" si="0"/>
        <v>157</v>
      </c>
      <c r="E21" s="9">
        <v>8</v>
      </c>
      <c r="F21" s="9">
        <v>7</v>
      </c>
      <c r="G21" s="9">
        <v>5</v>
      </c>
      <c r="H21" s="9">
        <v>5</v>
      </c>
      <c r="I21" s="9">
        <v>8</v>
      </c>
      <c r="J21" s="9">
        <v>5</v>
      </c>
      <c r="K21" s="9">
        <v>16</v>
      </c>
      <c r="L21" s="9">
        <v>19</v>
      </c>
      <c r="M21" s="9">
        <v>8</v>
      </c>
      <c r="N21" s="9">
        <v>6</v>
      </c>
      <c r="O21" s="9">
        <v>14</v>
      </c>
      <c r="P21" s="9">
        <v>19</v>
      </c>
      <c r="Q21" s="9">
        <v>21</v>
      </c>
      <c r="R21" s="9">
        <v>16</v>
      </c>
    </row>
    <row r="22" spans="1:18" ht="12" x14ac:dyDescent="0.2">
      <c r="A22" s="7">
        <v>18</v>
      </c>
      <c r="B22" s="8" t="s">
        <v>632</v>
      </c>
      <c r="C22" s="52" t="s">
        <v>716</v>
      </c>
      <c r="D22" s="8">
        <f t="shared" si="0"/>
        <v>6</v>
      </c>
      <c r="E22" s="9"/>
      <c r="F22" s="9"/>
      <c r="G22" s="9">
        <v>1</v>
      </c>
      <c r="H22" s="9">
        <v>1</v>
      </c>
      <c r="I22" s="9">
        <v>3</v>
      </c>
      <c r="J22" s="9"/>
      <c r="K22" s="9"/>
      <c r="L22" s="9"/>
      <c r="M22" s="9"/>
      <c r="N22" s="9"/>
      <c r="O22" s="9"/>
      <c r="P22" s="9">
        <v>1</v>
      </c>
      <c r="Q22" s="9"/>
      <c r="R22" s="9"/>
    </row>
    <row r="23" spans="1:18" ht="12" x14ac:dyDescent="0.2">
      <c r="A23" s="7">
        <v>19</v>
      </c>
      <c r="B23" s="44" t="s">
        <v>541</v>
      </c>
      <c r="C23" s="46" t="s">
        <v>542</v>
      </c>
      <c r="D23" s="8">
        <f t="shared" si="0"/>
        <v>215</v>
      </c>
      <c r="E23" s="9">
        <v>11</v>
      </c>
      <c r="F23" s="9">
        <v>8</v>
      </c>
      <c r="G23" s="9">
        <v>3</v>
      </c>
      <c r="H23" s="9">
        <v>4</v>
      </c>
      <c r="I23" s="9">
        <v>1</v>
      </c>
      <c r="J23" s="9">
        <v>12</v>
      </c>
      <c r="K23" s="9">
        <v>25</v>
      </c>
      <c r="L23" s="9">
        <v>17</v>
      </c>
      <c r="M23" s="9">
        <v>11</v>
      </c>
      <c r="N23" s="9">
        <v>20</v>
      </c>
      <c r="O23" s="9">
        <v>20</v>
      </c>
      <c r="P23" s="9">
        <v>19</v>
      </c>
      <c r="Q23" s="9">
        <v>25</v>
      </c>
      <c r="R23" s="9">
        <v>39</v>
      </c>
    </row>
    <row r="24" spans="1:18" ht="12" x14ac:dyDescent="0.2">
      <c r="A24" s="7">
        <v>20</v>
      </c>
      <c r="B24" s="8" t="s">
        <v>700</v>
      </c>
      <c r="C24" s="50" t="s">
        <v>709</v>
      </c>
      <c r="D24" s="8">
        <f t="shared" si="0"/>
        <v>23</v>
      </c>
      <c r="E24" s="9">
        <v>2</v>
      </c>
      <c r="F24" s="9">
        <v>1</v>
      </c>
      <c r="G24" s="9">
        <v>1</v>
      </c>
      <c r="H24" s="9"/>
      <c r="I24" s="9">
        <v>1</v>
      </c>
      <c r="J24" s="9">
        <v>1</v>
      </c>
      <c r="K24" s="9">
        <v>2</v>
      </c>
      <c r="L24" s="9">
        <v>2</v>
      </c>
      <c r="M24" s="9">
        <v>4</v>
      </c>
      <c r="N24" s="9">
        <v>1</v>
      </c>
      <c r="O24" s="9">
        <v>1</v>
      </c>
      <c r="P24" s="9">
        <v>2</v>
      </c>
      <c r="Q24" s="9">
        <v>1</v>
      </c>
      <c r="R24" s="9">
        <v>4</v>
      </c>
    </row>
    <row r="25" spans="1:18" ht="12" x14ac:dyDescent="0.2">
      <c r="A25" s="7">
        <v>21</v>
      </c>
      <c r="B25" s="8" t="s">
        <v>706</v>
      </c>
      <c r="C25" s="50" t="s">
        <v>717</v>
      </c>
      <c r="D25" s="8">
        <f t="shared" si="0"/>
        <v>2</v>
      </c>
      <c r="E25" s="9"/>
      <c r="F25" s="9"/>
      <c r="G25" s="9"/>
      <c r="H25" s="9">
        <v>1</v>
      </c>
      <c r="I25" s="9"/>
      <c r="J25" s="9"/>
      <c r="K25" s="9">
        <v>1</v>
      </c>
      <c r="L25" s="9"/>
      <c r="M25" s="9"/>
      <c r="N25" s="9"/>
      <c r="O25" s="9"/>
      <c r="P25" s="9"/>
      <c r="Q25" s="9"/>
      <c r="R25" s="9"/>
    </row>
    <row r="26" spans="1:18" ht="12" x14ac:dyDescent="0.2">
      <c r="A26" s="7">
        <v>22</v>
      </c>
      <c r="B26" s="49" t="s">
        <v>492</v>
      </c>
      <c r="C26" s="50" t="s">
        <v>710</v>
      </c>
      <c r="D26" s="8">
        <f t="shared" si="0"/>
        <v>15</v>
      </c>
      <c r="E26" s="9"/>
      <c r="F26" s="9"/>
      <c r="G26" s="9"/>
      <c r="H26" s="9"/>
      <c r="I26" s="9"/>
      <c r="J26" s="9">
        <v>1</v>
      </c>
      <c r="K26" s="9">
        <v>1</v>
      </c>
      <c r="L26" s="9">
        <v>1</v>
      </c>
      <c r="M26" s="9"/>
      <c r="N26" s="9">
        <v>3</v>
      </c>
      <c r="O26" s="9">
        <v>4</v>
      </c>
      <c r="P26" s="9">
        <v>1</v>
      </c>
      <c r="Q26" s="9">
        <v>3</v>
      </c>
      <c r="R26" s="9">
        <v>1</v>
      </c>
    </row>
    <row r="27" spans="1:18" ht="12" x14ac:dyDescent="0.2">
      <c r="A27" s="7">
        <v>23</v>
      </c>
      <c r="B27" s="44" t="s">
        <v>564</v>
      </c>
      <c r="C27" s="46" t="s">
        <v>565</v>
      </c>
      <c r="D27" s="8">
        <f t="shared" si="0"/>
        <v>196</v>
      </c>
      <c r="E27" s="9">
        <v>7</v>
      </c>
      <c r="F27" s="9">
        <v>2</v>
      </c>
      <c r="G27" s="9">
        <v>3</v>
      </c>
      <c r="H27" s="9">
        <v>5</v>
      </c>
      <c r="I27" s="9">
        <v>5</v>
      </c>
      <c r="J27" s="9">
        <v>7</v>
      </c>
      <c r="K27" s="9">
        <v>8</v>
      </c>
      <c r="L27" s="9">
        <v>9</v>
      </c>
      <c r="M27" s="9">
        <v>14</v>
      </c>
      <c r="N27" s="9">
        <v>15</v>
      </c>
      <c r="O27" s="9">
        <v>11</v>
      </c>
      <c r="P27" s="9">
        <v>35</v>
      </c>
      <c r="Q27" s="9">
        <v>51</v>
      </c>
      <c r="R27" s="9">
        <v>24</v>
      </c>
    </row>
    <row r="28" spans="1:18" ht="12" x14ac:dyDescent="0.2">
      <c r="A28" s="7">
        <v>24</v>
      </c>
      <c r="B28" s="44" t="s">
        <v>537</v>
      </c>
      <c r="C28" s="46" t="s">
        <v>538</v>
      </c>
      <c r="D28" s="8">
        <f t="shared" si="0"/>
        <v>273</v>
      </c>
      <c r="E28" s="9">
        <v>13</v>
      </c>
      <c r="F28" s="9">
        <v>17</v>
      </c>
      <c r="G28" s="9">
        <v>6</v>
      </c>
      <c r="H28" s="9">
        <v>7</v>
      </c>
      <c r="I28" s="9">
        <v>8</v>
      </c>
      <c r="J28" s="9">
        <v>15</v>
      </c>
      <c r="K28" s="9">
        <v>30</v>
      </c>
      <c r="L28" s="9">
        <v>20</v>
      </c>
      <c r="M28" s="9">
        <v>26</v>
      </c>
      <c r="N28" s="9">
        <v>30</v>
      </c>
      <c r="O28" s="9">
        <v>22</v>
      </c>
      <c r="P28" s="9">
        <v>33</v>
      </c>
      <c r="Q28" s="9">
        <v>26</v>
      </c>
      <c r="R28" s="9">
        <v>20</v>
      </c>
    </row>
    <row r="29" spans="1:18" ht="12" x14ac:dyDescent="0.2">
      <c r="A29" s="7">
        <v>25</v>
      </c>
      <c r="B29" s="49" t="s">
        <v>221</v>
      </c>
      <c r="C29" s="50" t="s">
        <v>718</v>
      </c>
      <c r="D29" s="8">
        <f t="shared" si="0"/>
        <v>1</v>
      </c>
      <c r="E29" s="9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</row>
    <row r="30" spans="1:18" ht="12" x14ac:dyDescent="0.2">
      <c r="A30" s="7">
        <v>26</v>
      </c>
      <c r="B30" s="49" t="s">
        <v>719</v>
      </c>
      <c r="C30" s="50" t="s">
        <v>720</v>
      </c>
      <c r="D30" s="8">
        <f t="shared" si="0"/>
        <v>2</v>
      </c>
      <c r="E30" s="9"/>
      <c r="F30" s="9"/>
      <c r="G30" s="9"/>
      <c r="H30" s="9"/>
      <c r="I30" s="9"/>
      <c r="J30" s="9"/>
      <c r="K30" s="9">
        <v>1</v>
      </c>
      <c r="L30" s="9"/>
      <c r="M30" s="9"/>
      <c r="N30" s="9">
        <v>1</v>
      </c>
      <c r="O30" s="9"/>
      <c r="P30" s="9"/>
      <c r="Q30" s="9"/>
      <c r="R30" s="9"/>
    </row>
    <row r="31" spans="1:18" ht="12" x14ac:dyDescent="0.2">
      <c r="A31" s="7">
        <v>27</v>
      </c>
      <c r="B31" s="8" t="s">
        <v>704</v>
      </c>
      <c r="C31" s="50" t="s">
        <v>711</v>
      </c>
      <c r="D31" s="8">
        <f t="shared" si="0"/>
        <v>16</v>
      </c>
      <c r="E31" s="9"/>
      <c r="F31" s="9">
        <v>1</v>
      </c>
      <c r="G31" s="9"/>
      <c r="H31" s="9"/>
      <c r="I31" s="9">
        <v>1</v>
      </c>
      <c r="J31" s="9">
        <v>2</v>
      </c>
      <c r="K31" s="9">
        <v>1</v>
      </c>
      <c r="L31" s="9">
        <v>7</v>
      </c>
      <c r="M31" s="9"/>
      <c r="N31" s="9"/>
      <c r="O31" s="9">
        <v>1</v>
      </c>
      <c r="P31" s="9">
        <v>1</v>
      </c>
      <c r="Q31" s="9"/>
      <c r="R31" s="9">
        <v>2</v>
      </c>
    </row>
    <row r="32" spans="1:18" ht="12" x14ac:dyDescent="0.2">
      <c r="A32" s="7">
        <v>28</v>
      </c>
      <c r="B32" s="44" t="s">
        <v>582</v>
      </c>
      <c r="C32" s="46" t="s">
        <v>583</v>
      </c>
      <c r="D32" s="8">
        <f t="shared" si="0"/>
        <v>66</v>
      </c>
      <c r="E32" s="9"/>
      <c r="F32" s="9">
        <v>1</v>
      </c>
      <c r="G32" s="9">
        <v>1</v>
      </c>
      <c r="H32" s="9">
        <v>2</v>
      </c>
      <c r="I32" s="9">
        <v>2</v>
      </c>
      <c r="J32" s="9">
        <v>5</v>
      </c>
      <c r="K32" s="9">
        <v>5</v>
      </c>
      <c r="L32" s="9">
        <v>11</v>
      </c>
      <c r="M32" s="9">
        <v>8</v>
      </c>
      <c r="N32" s="9">
        <v>7</v>
      </c>
      <c r="O32" s="9">
        <v>11</v>
      </c>
      <c r="P32" s="9">
        <v>5</v>
      </c>
      <c r="Q32" s="9">
        <v>3</v>
      </c>
      <c r="R32" s="9">
        <v>5</v>
      </c>
    </row>
    <row r="33" spans="1:18" ht="12" x14ac:dyDescent="0.2">
      <c r="A33" s="7">
        <v>29</v>
      </c>
      <c r="B33" s="44" t="s">
        <v>571</v>
      </c>
      <c r="C33" s="46" t="s">
        <v>572</v>
      </c>
      <c r="D33" s="8">
        <f t="shared" si="0"/>
        <v>14</v>
      </c>
      <c r="E33" s="9"/>
      <c r="F33" s="9"/>
      <c r="G33" s="9"/>
      <c r="H33" s="9"/>
      <c r="I33" s="9">
        <v>1</v>
      </c>
      <c r="J33" s="9">
        <v>1</v>
      </c>
      <c r="K33" s="9">
        <v>4</v>
      </c>
      <c r="L33" s="9">
        <v>1</v>
      </c>
      <c r="M33" s="9">
        <v>2</v>
      </c>
      <c r="N33" s="9">
        <v>1</v>
      </c>
      <c r="O33" s="9"/>
      <c r="P33" s="9"/>
      <c r="Q33" s="9">
        <v>2</v>
      </c>
      <c r="R33" s="9">
        <v>2</v>
      </c>
    </row>
    <row r="34" spans="1:18" ht="12" x14ac:dyDescent="0.2">
      <c r="A34" s="7">
        <v>30</v>
      </c>
      <c r="B34" s="44" t="s">
        <v>426</v>
      </c>
      <c r="C34" s="46" t="s">
        <v>561</v>
      </c>
      <c r="D34" s="8">
        <f t="shared" si="0"/>
        <v>129</v>
      </c>
      <c r="E34" s="9">
        <v>3</v>
      </c>
      <c r="F34" s="9">
        <v>5</v>
      </c>
      <c r="G34" s="9">
        <v>4</v>
      </c>
      <c r="H34" s="9">
        <v>5</v>
      </c>
      <c r="I34" s="9">
        <v>10</v>
      </c>
      <c r="J34" s="9">
        <v>4</v>
      </c>
      <c r="K34" s="9">
        <v>17</v>
      </c>
      <c r="L34" s="9">
        <v>15</v>
      </c>
      <c r="M34" s="9">
        <v>9</v>
      </c>
      <c r="N34" s="9">
        <v>9</v>
      </c>
      <c r="O34" s="9">
        <v>4</v>
      </c>
      <c r="P34" s="9">
        <v>16</v>
      </c>
      <c r="Q34" s="9">
        <v>16</v>
      </c>
      <c r="R34" s="9">
        <v>12</v>
      </c>
    </row>
    <row r="35" spans="1:18" ht="12" x14ac:dyDescent="0.2">
      <c r="A35" s="7">
        <v>31</v>
      </c>
      <c r="B35" s="44" t="s">
        <v>551</v>
      </c>
      <c r="C35" s="46" t="s">
        <v>552</v>
      </c>
      <c r="D35" s="8">
        <f t="shared" si="0"/>
        <v>140</v>
      </c>
      <c r="E35" s="9">
        <v>1</v>
      </c>
      <c r="F35" s="9"/>
      <c r="G35" s="9">
        <v>2</v>
      </c>
      <c r="H35" s="9">
        <v>1</v>
      </c>
      <c r="I35" s="9">
        <v>4</v>
      </c>
      <c r="J35" s="9">
        <v>9</v>
      </c>
      <c r="K35" s="9">
        <v>18</v>
      </c>
      <c r="L35" s="9">
        <v>14</v>
      </c>
      <c r="M35" s="9">
        <v>15</v>
      </c>
      <c r="N35" s="9">
        <v>4</v>
      </c>
      <c r="O35" s="9">
        <v>14</v>
      </c>
      <c r="P35" s="9">
        <v>19</v>
      </c>
      <c r="Q35" s="9">
        <v>18</v>
      </c>
      <c r="R35" s="9">
        <v>21</v>
      </c>
    </row>
    <row r="36" spans="1:18" ht="12" x14ac:dyDescent="0.2">
      <c r="A36" s="7">
        <v>32</v>
      </c>
      <c r="B36" s="44" t="s">
        <v>535</v>
      </c>
      <c r="C36" s="46" t="s">
        <v>536</v>
      </c>
      <c r="D36" s="8">
        <f t="shared" si="0"/>
        <v>390</v>
      </c>
      <c r="E36" s="9">
        <v>9</v>
      </c>
      <c r="F36" s="9">
        <v>10</v>
      </c>
      <c r="G36" s="9">
        <v>13</v>
      </c>
      <c r="H36" s="9">
        <v>20</v>
      </c>
      <c r="I36" s="9">
        <v>20</v>
      </c>
      <c r="J36" s="9">
        <v>25</v>
      </c>
      <c r="K36" s="9">
        <v>41</v>
      </c>
      <c r="L36" s="9">
        <v>33</v>
      </c>
      <c r="M36" s="9">
        <v>45</v>
      </c>
      <c r="N36" s="9">
        <v>28</v>
      </c>
      <c r="O36" s="9">
        <v>29</v>
      </c>
      <c r="P36" s="9">
        <v>32</v>
      </c>
      <c r="Q36" s="9">
        <v>50</v>
      </c>
      <c r="R36" s="9">
        <v>35</v>
      </c>
    </row>
    <row r="37" spans="1:18" ht="12" x14ac:dyDescent="0.2">
      <c r="A37" s="7">
        <v>33</v>
      </c>
      <c r="B37" s="44" t="s">
        <v>557</v>
      </c>
      <c r="C37" s="46" t="s">
        <v>558</v>
      </c>
      <c r="D37" s="8">
        <f t="shared" ref="D37:D70" si="1">SUM(E37:R37)</f>
        <v>47</v>
      </c>
      <c r="E37" s="9"/>
      <c r="F37" s="9"/>
      <c r="G37" s="9">
        <v>2</v>
      </c>
      <c r="H37" s="9">
        <v>1</v>
      </c>
      <c r="I37" s="9">
        <v>6</v>
      </c>
      <c r="J37" s="9">
        <v>7</v>
      </c>
      <c r="K37" s="9">
        <v>6</v>
      </c>
      <c r="L37" s="9">
        <v>2</v>
      </c>
      <c r="M37" s="9">
        <v>5</v>
      </c>
      <c r="N37" s="9">
        <v>1</v>
      </c>
      <c r="O37" s="9">
        <v>4</v>
      </c>
      <c r="P37" s="9">
        <v>4</v>
      </c>
      <c r="Q37" s="9">
        <v>4</v>
      </c>
      <c r="R37" s="9">
        <v>5</v>
      </c>
    </row>
    <row r="38" spans="1:18" ht="12" x14ac:dyDescent="0.2">
      <c r="A38" s="7">
        <v>34</v>
      </c>
      <c r="B38" s="44" t="s">
        <v>609</v>
      </c>
      <c r="C38" s="46" t="s">
        <v>610</v>
      </c>
      <c r="D38" s="8">
        <f t="shared" si="1"/>
        <v>2</v>
      </c>
      <c r="E38" s="9"/>
      <c r="F38" s="9"/>
      <c r="G38" s="9"/>
      <c r="H38" s="9"/>
      <c r="I38" s="9"/>
      <c r="J38" s="9"/>
      <c r="K38" s="9">
        <v>2</v>
      </c>
      <c r="L38" s="9"/>
      <c r="M38" s="9"/>
      <c r="N38" s="9"/>
      <c r="O38" s="9"/>
      <c r="P38" s="9"/>
      <c r="Q38" s="9"/>
      <c r="R38" s="9"/>
    </row>
    <row r="39" spans="1:18" ht="12" x14ac:dyDescent="0.2">
      <c r="A39" s="7">
        <v>35</v>
      </c>
      <c r="B39" s="44" t="s">
        <v>836</v>
      </c>
      <c r="C39" s="46" t="s">
        <v>835</v>
      </c>
      <c r="D39" s="8">
        <f t="shared" si="1"/>
        <v>2</v>
      </c>
      <c r="E39" s="9"/>
      <c r="F39" s="9"/>
      <c r="G39" s="9"/>
      <c r="H39" s="9"/>
      <c r="I39" s="9"/>
      <c r="J39" s="9"/>
      <c r="K39" s="9"/>
      <c r="L39" s="9"/>
      <c r="M39" s="9"/>
      <c r="N39" s="9">
        <v>1</v>
      </c>
      <c r="O39" s="9">
        <v>1</v>
      </c>
      <c r="P39" s="9"/>
      <c r="Q39" s="9"/>
      <c r="R39" s="9"/>
    </row>
    <row r="40" spans="1:18" ht="12" x14ac:dyDescent="0.2">
      <c r="A40" s="7">
        <v>36</v>
      </c>
      <c r="B40" s="44" t="s">
        <v>602</v>
      </c>
      <c r="C40" s="46" t="s">
        <v>603</v>
      </c>
      <c r="D40" s="8">
        <f t="shared" si="1"/>
        <v>16</v>
      </c>
      <c r="E40" s="9">
        <v>3</v>
      </c>
      <c r="F40" s="9">
        <v>1</v>
      </c>
      <c r="G40" s="9">
        <v>2</v>
      </c>
      <c r="H40" s="9">
        <v>1</v>
      </c>
      <c r="I40" s="9">
        <v>2</v>
      </c>
      <c r="J40" s="9">
        <v>6</v>
      </c>
      <c r="K40" s="9">
        <v>1</v>
      </c>
      <c r="L40" s="9"/>
      <c r="M40" s="9"/>
      <c r="N40" s="9"/>
      <c r="O40" s="9"/>
      <c r="P40" s="9"/>
      <c r="Q40" s="9"/>
      <c r="R40" s="9"/>
    </row>
    <row r="41" spans="1:18" ht="12" x14ac:dyDescent="0.2">
      <c r="A41" s="7">
        <v>37</v>
      </c>
      <c r="B41" s="8" t="s">
        <v>701</v>
      </c>
      <c r="C41" s="50" t="s">
        <v>712</v>
      </c>
      <c r="D41" s="8">
        <f t="shared" si="1"/>
        <v>17</v>
      </c>
      <c r="E41" s="9">
        <v>1</v>
      </c>
      <c r="F41" s="9">
        <v>1</v>
      </c>
      <c r="G41" s="9">
        <v>1</v>
      </c>
      <c r="H41" s="9"/>
      <c r="I41" s="9">
        <v>1</v>
      </c>
      <c r="J41" s="9">
        <v>1</v>
      </c>
      <c r="K41" s="9">
        <v>3</v>
      </c>
      <c r="L41" s="9">
        <v>2</v>
      </c>
      <c r="M41" s="9">
        <v>2</v>
      </c>
      <c r="N41" s="9">
        <v>1</v>
      </c>
      <c r="O41" s="9"/>
      <c r="P41" s="9">
        <v>3</v>
      </c>
      <c r="Q41" s="9"/>
      <c r="R41" s="9">
        <v>1</v>
      </c>
    </row>
    <row r="42" spans="1:18" ht="12" x14ac:dyDescent="0.2">
      <c r="A42" s="7">
        <v>38</v>
      </c>
      <c r="B42" s="44" t="s">
        <v>607</v>
      </c>
      <c r="C42" s="46" t="s">
        <v>608</v>
      </c>
      <c r="D42" s="8">
        <f t="shared" si="1"/>
        <v>73</v>
      </c>
      <c r="E42" s="9"/>
      <c r="F42" s="9">
        <v>1</v>
      </c>
      <c r="G42" s="9">
        <v>1</v>
      </c>
      <c r="H42" s="9">
        <v>5</v>
      </c>
      <c r="I42" s="9">
        <v>3</v>
      </c>
      <c r="J42" s="9">
        <v>3</v>
      </c>
      <c r="K42" s="9">
        <v>7</v>
      </c>
      <c r="L42" s="9">
        <v>2</v>
      </c>
      <c r="M42" s="9">
        <v>3</v>
      </c>
      <c r="N42" s="9">
        <v>4</v>
      </c>
      <c r="O42" s="9">
        <v>8</v>
      </c>
      <c r="P42" s="9">
        <v>9</v>
      </c>
      <c r="Q42" s="9">
        <v>16</v>
      </c>
      <c r="R42" s="9">
        <v>11</v>
      </c>
    </row>
    <row r="43" spans="1:18" ht="12" x14ac:dyDescent="0.2">
      <c r="A43" s="7">
        <v>39</v>
      </c>
      <c r="B43" s="44" t="s">
        <v>598</v>
      </c>
      <c r="C43" s="46" t="s">
        <v>599</v>
      </c>
      <c r="D43" s="8">
        <f t="shared" si="1"/>
        <v>70</v>
      </c>
      <c r="E43" s="9">
        <v>1</v>
      </c>
      <c r="F43" s="9">
        <v>4</v>
      </c>
      <c r="G43" s="9">
        <v>4</v>
      </c>
      <c r="H43" s="9">
        <v>3</v>
      </c>
      <c r="I43" s="9">
        <v>3</v>
      </c>
      <c r="J43" s="9">
        <v>3</v>
      </c>
      <c r="K43" s="9">
        <v>7</v>
      </c>
      <c r="L43" s="9">
        <v>6</v>
      </c>
      <c r="M43" s="9">
        <v>10</v>
      </c>
      <c r="N43" s="9">
        <v>5</v>
      </c>
      <c r="O43" s="9">
        <v>6</v>
      </c>
      <c r="P43" s="9">
        <v>6</v>
      </c>
      <c r="Q43" s="9">
        <v>6</v>
      </c>
      <c r="R43" s="9">
        <v>6</v>
      </c>
    </row>
    <row r="44" spans="1:18" ht="12" x14ac:dyDescent="0.2">
      <c r="A44" s="7">
        <v>40</v>
      </c>
      <c r="B44" s="44" t="s">
        <v>185</v>
      </c>
      <c r="C44" s="46" t="s">
        <v>570</v>
      </c>
      <c r="D44" s="8">
        <f t="shared" si="1"/>
        <v>47</v>
      </c>
      <c r="E44" s="9"/>
      <c r="F44" s="9"/>
      <c r="G44" s="9"/>
      <c r="H44" s="9"/>
      <c r="I44" s="9">
        <v>2</v>
      </c>
      <c r="J44" s="9">
        <v>2</v>
      </c>
      <c r="K44" s="9">
        <v>3</v>
      </c>
      <c r="L44" s="9">
        <v>3</v>
      </c>
      <c r="M44" s="9">
        <v>1</v>
      </c>
      <c r="N44" s="9">
        <v>2</v>
      </c>
      <c r="O44" s="9">
        <v>10</v>
      </c>
      <c r="P44" s="9">
        <v>10</v>
      </c>
      <c r="Q44" s="9">
        <v>7</v>
      </c>
      <c r="R44" s="9">
        <v>7</v>
      </c>
    </row>
    <row r="45" spans="1:18" ht="12" x14ac:dyDescent="0.2">
      <c r="A45" s="7">
        <v>41</v>
      </c>
      <c r="B45" s="44" t="s">
        <v>596</v>
      </c>
      <c r="C45" s="46" t="s">
        <v>597</v>
      </c>
      <c r="D45" s="8">
        <f t="shared" si="1"/>
        <v>15</v>
      </c>
      <c r="E45" s="9"/>
      <c r="F45" s="9"/>
      <c r="G45" s="9"/>
      <c r="H45" s="9">
        <v>1</v>
      </c>
      <c r="I45" s="9"/>
      <c r="J45" s="9">
        <v>1</v>
      </c>
      <c r="K45" s="9">
        <v>3</v>
      </c>
      <c r="L45" s="9"/>
      <c r="M45" s="9">
        <v>1</v>
      </c>
      <c r="N45" s="9">
        <v>2</v>
      </c>
      <c r="O45" s="9">
        <v>1</v>
      </c>
      <c r="P45" s="9">
        <v>2</v>
      </c>
      <c r="Q45" s="9">
        <v>3</v>
      </c>
      <c r="R45" s="9">
        <v>1</v>
      </c>
    </row>
    <row r="46" spans="1:18" ht="12" x14ac:dyDescent="0.2">
      <c r="A46" s="7">
        <v>42</v>
      </c>
      <c r="B46" s="44" t="s">
        <v>792</v>
      </c>
      <c r="C46" s="46" t="s">
        <v>589</v>
      </c>
      <c r="D46" s="8">
        <f t="shared" si="1"/>
        <v>13</v>
      </c>
      <c r="E46" s="9"/>
      <c r="F46" s="9">
        <v>3</v>
      </c>
      <c r="G46" s="9"/>
      <c r="H46" s="9">
        <v>2</v>
      </c>
      <c r="I46" s="9"/>
      <c r="J46" s="9"/>
      <c r="K46" s="9">
        <v>1</v>
      </c>
      <c r="L46" s="9">
        <v>2</v>
      </c>
      <c r="M46" s="9">
        <v>2</v>
      </c>
      <c r="N46" s="9">
        <v>1</v>
      </c>
      <c r="O46" s="9"/>
      <c r="P46" s="9"/>
      <c r="Q46" s="9">
        <v>2</v>
      </c>
      <c r="R46" s="9"/>
    </row>
    <row r="47" spans="1:18" ht="12" x14ac:dyDescent="0.2">
      <c r="A47" s="7">
        <v>43</v>
      </c>
      <c r="B47" s="8" t="s">
        <v>287</v>
      </c>
      <c r="C47" s="52" t="s">
        <v>721</v>
      </c>
      <c r="D47" s="8">
        <f t="shared" si="1"/>
        <v>2</v>
      </c>
      <c r="E47" s="9"/>
      <c r="F47" s="9">
        <v>1</v>
      </c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" x14ac:dyDescent="0.2">
      <c r="A48" s="7">
        <v>44</v>
      </c>
      <c r="B48" s="8" t="s">
        <v>702</v>
      </c>
      <c r="C48" s="52" t="s">
        <v>714</v>
      </c>
      <c r="D48" s="8">
        <f t="shared" si="1"/>
        <v>14</v>
      </c>
      <c r="E48" s="9">
        <v>1</v>
      </c>
      <c r="F48" s="9"/>
      <c r="G48" s="9"/>
      <c r="H48" s="9">
        <v>3</v>
      </c>
      <c r="I48" s="9">
        <v>1</v>
      </c>
      <c r="J48" s="9"/>
      <c r="K48" s="9">
        <v>1</v>
      </c>
      <c r="L48" s="9">
        <v>1</v>
      </c>
      <c r="M48" s="9">
        <v>2</v>
      </c>
      <c r="N48" s="9"/>
      <c r="O48" s="9"/>
      <c r="P48" s="9">
        <v>2</v>
      </c>
      <c r="Q48" s="9"/>
      <c r="R48" s="9">
        <v>3</v>
      </c>
    </row>
    <row r="49" spans="1:18" ht="12" x14ac:dyDescent="0.2">
      <c r="A49" s="7">
        <v>45</v>
      </c>
      <c r="B49" s="44" t="s">
        <v>584</v>
      </c>
      <c r="C49" s="46" t="s">
        <v>585</v>
      </c>
      <c r="D49" s="8">
        <f t="shared" si="1"/>
        <v>9</v>
      </c>
      <c r="E49" s="9">
        <v>1</v>
      </c>
      <c r="F49" s="9">
        <v>1</v>
      </c>
      <c r="G49" s="9">
        <v>1</v>
      </c>
      <c r="H49" s="9"/>
      <c r="I49" s="9"/>
      <c r="J49" s="9">
        <v>1</v>
      </c>
      <c r="K49" s="9">
        <v>4</v>
      </c>
      <c r="L49" s="9">
        <v>1</v>
      </c>
      <c r="M49" s="9"/>
      <c r="N49" s="9"/>
      <c r="O49" s="9"/>
      <c r="P49" s="9"/>
      <c r="Q49" s="9"/>
      <c r="R49" s="9"/>
    </row>
    <row r="50" spans="1:18" ht="12" x14ac:dyDescent="0.2">
      <c r="A50" s="7">
        <v>46</v>
      </c>
      <c r="B50" s="44" t="s">
        <v>612</v>
      </c>
      <c r="C50" s="46" t="s">
        <v>613</v>
      </c>
      <c r="D50" s="8">
        <f t="shared" si="1"/>
        <v>37</v>
      </c>
      <c r="E50" s="9"/>
      <c r="F50" s="9"/>
      <c r="G50" s="9"/>
      <c r="H50" s="9"/>
      <c r="I50" s="9"/>
      <c r="J50" s="9"/>
      <c r="K50" s="9">
        <v>1</v>
      </c>
      <c r="L50" s="9">
        <v>6</v>
      </c>
      <c r="M50" s="9">
        <v>10</v>
      </c>
      <c r="N50" s="9">
        <v>4</v>
      </c>
      <c r="O50" s="9">
        <v>4</v>
      </c>
      <c r="P50" s="9">
        <v>2</v>
      </c>
      <c r="Q50" s="9">
        <v>6</v>
      </c>
      <c r="R50" s="9">
        <v>4</v>
      </c>
    </row>
    <row r="51" spans="1:18" ht="12" x14ac:dyDescent="0.2">
      <c r="A51" s="7">
        <v>47</v>
      </c>
      <c r="B51" s="44" t="s">
        <v>286</v>
      </c>
      <c r="C51" s="46" t="s">
        <v>614</v>
      </c>
      <c r="D51" s="8">
        <f t="shared" si="1"/>
        <v>27</v>
      </c>
      <c r="E51" s="9">
        <v>1</v>
      </c>
      <c r="F51" s="9"/>
      <c r="G51" s="9"/>
      <c r="H51" s="9"/>
      <c r="I51" s="9">
        <v>2</v>
      </c>
      <c r="J51" s="9">
        <v>2</v>
      </c>
      <c r="K51" s="9">
        <v>2</v>
      </c>
      <c r="L51" s="9">
        <v>2</v>
      </c>
      <c r="M51" s="9"/>
      <c r="N51" s="9">
        <v>4</v>
      </c>
      <c r="O51" s="9">
        <v>2</v>
      </c>
      <c r="P51" s="9">
        <v>3</v>
      </c>
      <c r="Q51" s="9">
        <v>5</v>
      </c>
      <c r="R51" s="9">
        <v>4</v>
      </c>
    </row>
    <row r="52" spans="1:18" ht="12" x14ac:dyDescent="0.2">
      <c r="A52" s="7">
        <v>48</v>
      </c>
      <c r="B52" s="44" t="s">
        <v>590</v>
      </c>
      <c r="C52" s="46" t="s">
        <v>591</v>
      </c>
      <c r="D52" s="8">
        <f t="shared" si="1"/>
        <v>21</v>
      </c>
      <c r="E52" s="9"/>
      <c r="F52" s="9">
        <v>1</v>
      </c>
      <c r="G52" s="9">
        <v>1</v>
      </c>
      <c r="H52" s="9">
        <v>3</v>
      </c>
      <c r="I52" s="9"/>
      <c r="J52" s="9">
        <v>4</v>
      </c>
      <c r="K52" s="9">
        <v>2</v>
      </c>
      <c r="L52" s="9"/>
      <c r="M52" s="9">
        <v>3</v>
      </c>
      <c r="N52" s="9">
        <v>2</v>
      </c>
      <c r="O52" s="9"/>
      <c r="P52" s="9">
        <v>2</v>
      </c>
      <c r="Q52" s="9">
        <v>3</v>
      </c>
      <c r="R52" s="9"/>
    </row>
    <row r="53" spans="1:18" ht="12" x14ac:dyDescent="0.2">
      <c r="A53" s="7">
        <v>49</v>
      </c>
      <c r="B53" s="44" t="s">
        <v>600</v>
      </c>
      <c r="C53" s="46" t="s">
        <v>601</v>
      </c>
      <c r="D53" s="8">
        <f t="shared" si="1"/>
        <v>1</v>
      </c>
      <c r="E53" s="9"/>
      <c r="F53" s="9"/>
      <c r="G53" s="9"/>
      <c r="H53" s="9"/>
      <c r="I53" s="9"/>
      <c r="J53" s="9"/>
      <c r="K53" s="9">
        <v>1</v>
      </c>
      <c r="L53" s="9"/>
      <c r="M53" s="9"/>
      <c r="N53" s="9"/>
      <c r="O53" s="9"/>
      <c r="P53" s="9"/>
      <c r="Q53" s="9"/>
      <c r="R53" s="9"/>
    </row>
    <row r="54" spans="1:18" ht="12" x14ac:dyDescent="0.2">
      <c r="A54" s="7">
        <v>50</v>
      </c>
      <c r="B54" s="44" t="s">
        <v>592</v>
      </c>
      <c r="C54" s="44" t="s">
        <v>593</v>
      </c>
      <c r="D54" s="8">
        <f t="shared" si="1"/>
        <v>22</v>
      </c>
      <c r="E54" s="9"/>
      <c r="F54" s="9"/>
      <c r="G54" s="9"/>
      <c r="H54" s="9">
        <v>2</v>
      </c>
      <c r="I54" s="9"/>
      <c r="J54" s="9">
        <v>3</v>
      </c>
      <c r="K54" s="9">
        <v>3</v>
      </c>
      <c r="L54" s="9">
        <v>2</v>
      </c>
      <c r="M54" s="9">
        <v>6</v>
      </c>
      <c r="N54" s="9">
        <v>1</v>
      </c>
      <c r="O54" s="9"/>
      <c r="P54" s="9">
        <v>1</v>
      </c>
      <c r="Q54" s="9"/>
      <c r="R54" s="9">
        <v>4</v>
      </c>
    </row>
    <row r="55" spans="1:18" ht="12" x14ac:dyDescent="0.2">
      <c r="A55" s="7">
        <v>51</v>
      </c>
      <c r="B55" s="44" t="s">
        <v>594</v>
      </c>
      <c r="C55" s="44" t="s">
        <v>595</v>
      </c>
      <c r="D55" s="8">
        <f t="shared" si="1"/>
        <v>162</v>
      </c>
      <c r="E55" s="9">
        <v>1</v>
      </c>
      <c r="F55" s="9">
        <v>10</v>
      </c>
      <c r="G55" s="9">
        <v>8</v>
      </c>
      <c r="H55" s="9">
        <v>4</v>
      </c>
      <c r="I55" s="9">
        <v>3</v>
      </c>
      <c r="J55" s="9">
        <v>1</v>
      </c>
      <c r="K55" s="9">
        <v>10</v>
      </c>
      <c r="L55" s="9">
        <v>6</v>
      </c>
      <c r="M55" s="9">
        <v>10</v>
      </c>
      <c r="N55" s="9">
        <v>10</v>
      </c>
      <c r="O55" s="9">
        <v>26</v>
      </c>
      <c r="P55" s="9">
        <v>26</v>
      </c>
      <c r="Q55" s="9">
        <v>25</v>
      </c>
      <c r="R55" s="9">
        <v>22</v>
      </c>
    </row>
    <row r="56" spans="1:18" ht="12" x14ac:dyDescent="0.2">
      <c r="A56" s="7">
        <v>52</v>
      </c>
      <c r="B56" s="8" t="s">
        <v>707</v>
      </c>
      <c r="C56" s="49" t="s">
        <v>713</v>
      </c>
      <c r="D56" s="8">
        <f t="shared" si="1"/>
        <v>20</v>
      </c>
      <c r="E56" s="9"/>
      <c r="F56" s="9"/>
      <c r="G56" s="9"/>
      <c r="H56" s="9"/>
      <c r="I56" s="9">
        <v>1</v>
      </c>
      <c r="J56" s="9">
        <v>1</v>
      </c>
      <c r="K56" s="9">
        <v>1</v>
      </c>
      <c r="L56" s="9">
        <v>1</v>
      </c>
      <c r="M56" s="9">
        <v>2</v>
      </c>
      <c r="N56" s="9">
        <v>5</v>
      </c>
      <c r="O56" s="9">
        <v>2</v>
      </c>
      <c r="P56" s="9">
        <v>3</v>
      </c>
      <c r="Q56" s="9">
        <v>3</v>
      </c>
      <c r="R56" s="9">
        <v>1</v>
      </c>
    </row>
    <row r="57" spans="1:18" ht="12" x14ac:dyDescent="0.2">
      <c r="A57" s="7">
        <v>53</v>
      </c>
      <c r="B57" s="44" t="s">
        <v>579</v>
      </c>
      <c r="C57" s="44" t="s">
        <v>580</v>
      </c>
      <c r="D57" s="8">
        <f t="shared" si="1"/>
        <v>67</v>
      </c>
      <c r="E57" s="9"/>
      <c r="F57" s="9">
        <v>1</v>
      </c>
      <c r="G57" s="9">
        <v>1</v>
      </c>
      <c r="H57" s="9">
        <v>2</v>
      </c>
      <c r="I57" s="9"/>
      <c r="J57" s="9">
        <v>5</v>
      </c>
      <c r="K57" s="9">
        <v>5</v>
      </c>
      <c r="L57" s="9">
        <v>2</v>
      </c>
      <c r="M57" s="9">
        <v>5</v>
      </c>
      <c r="N57" s="9">
        <v>7</v>
      </c>
      <c r="O57" s="9">
        <v>12</v>
      </c>
      <c r="P57" s="9">
        <v>8</v>
      </c>
      <c r="Q57" s="9">
        <v>12</v>
      </c>
      <c r="R57" s="9">
        <v>7</v>
      </c>
    </row>
    <row r="58" spans="1:18" ht="12" x14ac:dyDescent="0.2">
      <c r="A58" s="7">
        <v>54</v>
      </c>
      <c r="B58" s="44" t="s">
        <v>190</v>
      </c>
      <c r="C58" s="44" t="s">
        <v>543</v>
      </c>
      <c r="D58" s="8">
        <f t="shared" si="1"/>
        <v>139</v>
      </c>
      <c r="E58" s="9">
        <v>1</v>
      </c>
      <c r="F58" s="9">
        <v>6</v>
      </c>
      <c r="G58" s="9">
        <v>8</v>
      </c>
      <c r="H58" s="9">
        <v>2</v>
      </c>
      <c r="I58" s="9">
        <v>9</v>
      </c>
      <c r="J58" s="9">
        <v>8</v>
      </c>
      <c r="K58" s="9">
        <v>13</v>
      </c>
      <c r="L58" s="9">
        <v>23</v>
      </c>
      <c r="M58" s="9">
        <v>13</v>
      </c>
      <c r="N58" s="9">
        <v>16</v>
      </c>
      <c r="O58" s="9">
        <v>11</v>
      </c>
      <c r="P58" s="9">
        <v>15</v>
      </c>
      <c r="Q58" s="9">
        <v>8</v>
      </c>
      <c r="R58" s="9">
        <v>6</v>
      </c>
    </row>
    <row r="59" spans="1:18" ht="12" x14ac:dyDescent="0.2">
      <c r="A59" s="7">
        <v>55</v>
      </c>
      <c r="B59" s="44" t="s">
        <v>283</v>
      </c>
      <c r="C59" s="44" t="s">
        <v>611</v>
      </c>
      <c r="D59" s="8">
        <f t="shared" si="1"/>
        <v>33</v>
      </c>
      <c r="E59" s="9"/>
      <c r="F59" s="9"/>
      <c r="G59" s="9">
        <v>2</v>
      </c>
      <c r="H59" s="9">
        <v>2</v>
      </c>
      <c r="I59" s="9">
        <v>1</v>
      </c>
      <c r="J59" s="9">
        <v>3</v>
      </c>
      <c r="K59" s="9">
        <v>4</v>
      </c>
      <c r="L59" s="9">
        <v>1</v>
      </c>
      <c r="M59" s="9">
        <v>1</v>
      </c>
      <c r="N59" s="9">
        <v>4</v>
      </c>
      <c r="O59" s="9">
        <v>1</v>
      </c>
      <c r="P59" s="9">
        <v>5</v>
      </c>
      <c r="Q59" s="9">
        <v>3</v>
      </c>
      <c r="R59" s="9">
        <v>6</v>
      </c>
    </row>
    <row r="60" spans="1:18" ht="12" x14ac:dyDescent="0.2">
      <c r="A60" s="7">
        <v>56</v>
      </c>
      <c r="B60" s="44" t="s">
        <v>574</v>
      </c>
      <c r="C60" s="46" t="s">
        <v>575</v>
      </c>
      <c r="D60" s="8">
        <f t="shared" si="1"/>
        <v>191</v>
      </c>
      <c r="E60" s="9"/>
      <c r="F60" s="9"/>
      <c r="G60" s="9">
        <v>9</v>
      </c>
      <c r="H60" s="9">
        <v>14</v>
      </c>
      <c r="I60" s="9">
        <v>13</v>
      </c>
      <c r="J60" s="9">
        <v>10</v>
      </c>
      <c r="K60" s="9">
        <v>3</v>
      </c>
      <c r="L60" s="9">
        <v>3</v>
      </c>
      <c r="M60" s="9">
        <v>14</v>
      </c>
      <c r="N60" s="9">
        <v>17</v>
      </c>
      <c r="O60" s="9">
        <v>25</v>
      </c>
      <c r="P60" s="9">
        <v>34</v>
      </c>
      <c r="Q60" s="9">
        <v>24</v>
      </c>
      <c r="R60" s="9">
        <v>25</v>
      </c>
    </row>
    <row r="61" spans="1:18" ht="12" x14ac:dyDescent="0.2">
      <c r="A61" s="7">
        <v>57</v>
      </c>
      <c r="B61" s="44" t="s">
        <v>544</v>
      </c>
      <c r="C61" s="44" t="s">
        <v>545</v>
      </c>
      <c r="D61" s="8">
        <f t="shared" si="1"/>
        <v>100</v>
      </c>
      <c r="E61" s="9">
        <v>1</v>
      </c>
      <c r="F61" s="9">
        <v>1</v>
      </c>
      <c r="G61" s="9">
        <v>1</v>
      </c>
      <c r="H61" s="9">
        <v>2</v>
      </c>
      <c r="I61" s="9"/>
      <c r="J61" s="9">
        <v>3</v>
      </c>
      <c r="K61" s="9">
        <v>19</v>
      </c>
      <c r="L61" s="9">
        <v>12</v>
      </c>
      <c r="M61" s="9">
        <v>17</v>
      </c>
      <c r="N61" s="9">
        <v>13</v>
      </c>
      <c r="O61" s="9">
        <v>5</v>
      </c>
      <c r="P61" s="9">
        <v>14</v>
      </c>
      <c r="Q61" s="9">
        <v>9</v>
      </c>
      <c r="R61" s="9">
        <v>3</v>
      </c>
    </row>
    <row r="62" spans="1:18" ht="12" x14ac:dyDescent="0.2">
      <c r="A62" s="7">
        <v>58</v>
      </c>
      <c r="B62" s="44" t="s">
        <v>837</v>
      </c>
      <c r="C62" s="44" t="s">
        <v>838</v>
      </c>
      <c r="D62" s="8">
        <f t="shared" si="1"/>
        <v>3</v>
      </c>
      <c r="E62" s="9"/>
      <c r="F62" s="9"/>
      <c r="G62" s="9"/>
      <c r="H62" s="9"/>
      <c r="I62" s="9"/>
      <c r="J62" s="9"/>
      <c r="K62" s="9"/>
      <c r="L62" s="9"/>
      <c r="M62" s="9"/>
      <c r="N62" s="9">
        <v>1</v>
      </c>
      <c r="O62" s="9"/>
      <c r="P62" s="9"/>
      <c r="Q62" s="9">
        <v>1</v>
      </c>
      <c r="R62" s="9">
        <v>1</v>
      </c>
    </row>
    <row r="63" spans="1:18" ht="12" x14ac:dyDescent="0.2">
      <c r="A63" s="7">
        <v>59</v>
      </c>
      <c r="B63" s="44" t="s">
        <v>184</v>
      </c>
      <c r="C63" s="44" t="s">
        <v>573</v>
      </c>
      <c r="D63" s="8">
        <f t="shared" si="1"/>
        <v>38</v>
      </c>
      <c r="E63" s="9">
        <v>1</v>
      </c>
      <c r="F63" s="9">
        <v>1</v>
      </c>
      <c r="G63" s="9">
        <v>1</v>
      </c>
      <c r="H63" s="9">
        <v>3</v>
      </c>
      <c r="I63" s="9">
        <v>5</v>
      </c>
      <c r="J63" s="9">
        <v>4</v>
      </c>
      <c r="K63" s="9">
        <v>7</v>
      </c>
      <c r="L63" s="9"/>
      <c r="M63" s="9">
        <v>2</v>
      </c>
      <c r="N63" s="9">
        <v>1</v>
      </c>
      <c r="O63" s="9">
        <v>6</v>
      </c>
      <c r="P63" s="9">
        <v>2</v>
      </c>
      <c r="Q63" s="9">
        <v>3</v>
      </c>
      <c r="R63" s="9">
        <v>2</v>
      </c>
    </row>
    <row r="64" spans="1:18" ht="12" x14ac:dyDescent="0.2">
      <c r="A64" s="7">
        <v>60</v>
      </c>
      <c r="B64" s="44" t="s">
        <v>562</v>
      </c>
      <c r="C64" s="44" t="s">
        <v>563</v>
      </c>
      <c r="D64" s="8">
        <f t="shared" si="1"/>
        <v>34</v>
      </c>
      <c r="E64" s="9"/>
      <c r="F64" s="9"/>
      <c r="G64" s="9">
        <v>1</v>
      </c>
      <c r="H64" s="9"/>
      <c r="I64" s="9">
        <v>3</v>
      </c>
      <c r="J64" s="9">
        <v>2</v>
      </c>
      <c r="K64" s="9">
        <v>7</v>
      </c>
      <c r="L64" s="9">
        <v>8</v>
      </c>
      <c r="M64" s="9">
        <v>2</v>
      </c>
      <c r="N64" s="9">
        <v>1</v>
      </c>
      <c r="O64" s="9">
        <v>3</v>
      </c>
      <c r="P64" s="9">
        <v>4</v>
      </c>
      <c r="Q64" s="9"/>
      <c r="R64" s="9">
        <v>3</v>
      </c>
    </row>
    <row r="65" spans="1:18" ht="12" x14ac:dyDescent="0.2">
      <c r="A65" s="7">
        <v>61</v>
      </c>
      <c r="B65" s="44" t="s">
        <v>566</v>
      </c>
      <c r="C65" s="46" t="s">
        <v>567</v>
      </c>
      <c r="D65" s="8">
        <f t="shared" si="1"/>
        <v>28</v>
      </c>
      <c r="E65" s="9"/>
      <c r="F65" s="9"/>
      <c r="G65" s="9"/>
      <c r="H65" s="9"/>
      <c r="I65" s="9"/>
      <c r="J65" s="9">
        <v>1</v>
      </c>
      <c r="K65" s="9">
        <v>5</v>
      </c>
      <c r="L65" s="9">
        <v>1</v>
      </c>
      <c r="M65" s="9">
        <v>6</v>
      </c>
      <c r="N65" s="9"/>
      <c r="O65" s="9">
        <v>2</v>
      </c>
      <c r="P65" s="9">
        <v>4</v>
      </c>
      <c r="Q65" s="9">
        <v>7</v>
      </c>
      <c r="R65" s="9">
        <v>2</v>
      </c>
    </row>
    <row r="66" spans="1:18" ht="12" x14ac:dyDescent="0.2">
      <c r="A66" s="7">
        <v>62</v>
      </c>
      <c r="B66" s="44" t="s">
        <v>793</v>
      </c>
      <c r="C66" s="46" t="s">
        <v>794</v>
      </c>
      <c r="D66" s="8">
        <f t="shared" si="1"/>
        <v>7</v>
      </c>
      <c r="E66" s="9"/>
      <c r="F66" s="9"/>
      <c r="G66" s="9"/>
      <c r="H66" s="9"/>
      <c r="I66" s="9"/>
      <c r="J66" s="9"/>
      <c r="K66" s="9"/>
      <c r="L66" s="9">
        <v>1</v>
      </c>
      <c r="M66" s="9">
        <v>2</v>
      </c>
      <c r="N66" s="9">
        <v>1</v>
      </c>
      <c r="O66" s="9">
        <v>1</v>
      </c>
      <c r="P66" s="9"/>
      <c r="Q66" s="9">
        <v>1</v>
      </c>
      <c r="R66" s="9">
        <v>1</v>
      </c>
    </row>
    <row r="67" spans="1:18" ht="12" x14ac:dyDescent="0.2">
      <c r="A67" s="7">
        <v>63</v>
      </c>
      <c r="B67" s="44" t="s">
        <v>539</v>
      </c>
      <c r="C67" s="46" t="s">
        <v>540</v>
      </c>
      <c r="D67" s="8">
        <f t="shared" si="1"/>
        <v>473</v>
      </c>
      <c r="E67" s="9">
        <v>6</v>
      </c>
      <c r="F67" s="9">
        <v>40</v>
      </c>
      <c r="G67" s="9">
        <v>23</v>
      </c>
      <c r="H67" s="9">
        <v>26</v>
      </c>
      <c r="I67" s="9">
        <v>24</v>
      </c>
      <c r="J67" s="9">
        <v>22</v>
      </c>
      <c r="K67" s="9">
        <v>31</v>
      </c>
      <c r="L67" s="9">
        <v>27</v>
      </c>
      <c r="M67" s="9">
        <v>45</v>
      </c>
      <c r="N67" s="9">
        <v>24</v>
      </c>
      <c r="O67" s="9">
        <v>37</v>
      </c>
      <c r="P67" s="9">
        <v>60</v>
      </c>
      <c r="Q67" s="9">
        <v>54</v>
      </c>
      <c r="R67" s="9">
        <v>54</v>
      </c>
    </row>
    <row r="68" spans="1:18" ht="12" x14ac:dyDescent="0.2">
      <c r="A68" s="7">
        <v>64</v>
      </c>
      <c r="B68" s="8" t="s">
        <v>705</v>
      </c>
      <c r="C68" s="50" t="s">
        <v>715</v>
      </c>
      <c r="D68" s="8">
        <f t="shared" si="1"/>
        <v>13</v>
      </c>
      <c r="E68" s="9"/>
      <c r="F68" s="9">
        <v>1</v>
      </c>
      <c r="G68" s="9"/>
      <c r="H68" s="9"/>
      <c r="I68" s="9">
        <v>5</v>
      </c>
      <c r="J68" s="9">
        <v>5</v>
      </c>
      <c r="K68" s="9"/>
      <c r="L68" s="9"/>
      <c r="M68" s="9"/>
      <c r="N68" s="9">
        <v>1</v>
      </c>
      <c r="O68" s="9"/>
      <c r="P68" s="9">
        <v>1</v>
      </c>
      <c r="Q68" s="9"/>
      <c r="R68" s="9"/>
    </row>
    <row r="69" spans="1:18" ht="12" x14ac:dyDescent="0.2">
      <c r="A69" s="7">
        <v>65</v>
      </c>
      <c r="B69" s="44" t="s">
        <v>568</v>
      </c>
      <c r="C69" s="46" t="s">
        <v>569</v>
      </c>
      <c r="D69" s="8">
        <f t="shared" si="1"/>
        <v>32</v>
      </c>
      <c r="E69" s="9"/>
      <c r="F69" s="9"/>
      <c r="G69" s="9"/>
      <c r="H69" s="9"/>
      <c r="I69" s="9">
        <v>1</v>
      </c>
      <c r="J69" s="9">
        <v>2</v>
      </c>
      <c r="K69" s="9">
        <v>7</v>
      </c>
      <c r="L69" s="9">
        <v>1</v>
      </c>
      <c r="M69" s="9">
        <v>3</v>
      </c>
      <c r="N69" s="9">
        <v>1</v>
      </c>
      <c r="O69" s="9">
        <v>1</v>
      </c>
      <c r="P69" s="9">
        <v>5</v>
      </c>
      <c r="Q69" s="9">
        <v>6</v>
      </c>
      <c r="R69" s="9">
        <v>5</v>
      </c>
    </row>
    <row r="70" spans="1:18" ht="12" x14ac:dyDescent="0.2">
      <c r="A70" s="7">
        <v>66</v>
      </c>
      <c r="B70" s="44" t="s">
        <v>586</v>
      </c>
      <c r="C70" s="46" t="s">
        <v>587</v>
      </c>
      <c r="D70" s="8">
        <f t="shared" si="1"/>
        <v>9</v>
      </c>
      <c r="E70" s="9"/>
      <c r="F70" s="9"/>
      <c r="G70" s="9">
        <v>2</v>
      </c>
      <c r="H70" s="9">
        <v>1</v>
      </c>
      <c r="I70" s="9"/>
      <c r="J70" s="9">
        <v>1</v>
      </c>
      <c r="K70" s="9">
        <v>2</v>
      </c>
      <c r="L70" s="9"/>
      <c r="M70" s="9"/>
      <c r="N70" s="9">
        <v>1</v>
      </c>
      <c r="O70" s="9"/>
      <c r="P70" s="9"/>
      <c r="Q70" s="9">
        <v>2</v>
      </c>
      <c r="R70" s="9"/>
    </row>
    <row r="71" spans="1:18" ht="12" x14ac:dyDescent="0.2">
      <c r="A71" s="7">
        <v>67</v>
      </c>
      <c r="B71" s="44" t="s">
        <v>559</v>
      </c>
      <c r="C71" s="46" t="s">
        <v>560</v>
      </c>
      <c r="D71" s="8">
        <f t="shared" ref="D71" si="2">SUM(E71:R71)</f>
        <v>119</v>
      </c>
      <c r="E71" s="9">
        <v>1</v>
      </c>
      <c r="F71" s="9"/>
      <c r="G71" s="9">
        <v>1</v>
      </c>
      <c r="H71" s="9">
        <v>4</v>
      </c>
      <c r="I71" s="9">
        <v>1</v>
      </c>
      <c r="J71" s="9">
        <v>10</v>
      </c>
      <c r="K71" s="9">
        <v>13</v>
      </c>
      <c r="L71" s="9">
        <v>11</v>
      </c>
      <c r="M71" s="9">
        <v>17</v>
      </c>
      <c r="N71" s="9">
        <v>14</v>
      </c>
      <c r="O71" s="9">
        <v>19</v>
      </c>
      <c r="P71" s="9">
        <v>10</v>
      </c>
      <c r="Q71" s="9">
        <v>12</v>
      </c>
      <c r="R71" s="9">
        <v>6</v>
      </c>
    </row>
    <row r="72" spans="1:18" x14ac:dyDescent="0.2">
      <c r="A72" s="51"/>
      <c r="B72" s="51"/>
      <c r="C72" s="51"/>
      <c r="D72" s="51"/>
      <c r="E72" s="51">
        <f>SUM(E5:E71)</f>
        <v>102</v>
      </c>
      <c r="F72" s="51">
        <f t="shared" ref="F72:R72" si="3">SUM(F5:F71)</f>
        <v>178</v>
      </c>
      <c r="G72" s="51">
        <f t="shared" si="3"/>
        <v>211</v>
      </c>
      <c r="H72" s="51">
        <f t="shared" si="3"/>
        <v>256</v>
      </c>
      <c r="I72" s="51">
        <f t="shared" si="3"/>
        <v>268</v>
      </c>
      <c r="J72" s="51">
        <f t="shared" si="3"/>
        <v>347</v>
      </c>
      <c r="K72" s="51">
        <f t="shared" si="3"/>
        <v>523</v>
      </c>
      <c r="L72" s="51">
        <f t="shared" si="3"/>
        <v>457</v>
      </c>
      <c r="M72" s="51">
        <f t="shared" ref="M72:Q72" si="4">SUM(M5:M71)</f>
        <v>528</v>
      </c>
      <c r="N72" s="51">
        <f t="shared" si="4"/>
        <v>440</v>
      </c>
      <c r="O72" s="51">
        <f t="shared" si="4"/>
        <v>554</v>
      </c>
      <c r="P72" s="51">
        <f t="shared" si="4"/>
        <v>688</v>
      </c>
      <c r="Q72" s="51">
        <f t="shared" si="4"/>
        <v>695</v>
      </c>
      <c r="R72" s="51">
        <f t="shared" si="3"/>
        <v>599</v>
      </c>
    </row>
  </sheetData>
  <sortState ref="B5:M69">
    <sortCondition ref="B5:B69"/>
  </sortState>
  <conditionalFormatting sqref="E5:K70 R5:R70">
    <cfRule type="cellIs" dxfId="159" priority="27" operator="between">
      <formula>1</formula>
      <formula>9</formula>
    </cfRule>
    <cfRule type="cellIs" dxfId="158" priority="28" operator="greaterThan">
      <formula>9</formula>
    </cfRule>
  </conditionalFormatting>
  <conditionalFormatting sqref="L5:L70">
    <cfRule type="cellIs" dxfId="157" priority="25" operator="between">
      <formula>1</formula>
      <formula>9</formula>
    </cfRule>
    <cfRule type="cellIs" dxfId="156" priority="26" operator="greaterThan">
      <formula>9</formula>
    </cfRule>
  </conditionalFormatting>
  <conditionalFormatting sqref="E71:K71 R71">
    <cfRule type="cellIs" dxfId="155" priority="23" operator="between">
      <formula>1</formula>
      <formula>9</formula>
    </cfRule>
    <cfRule type="cellIs" dxfId="154" priority="24" operator="greaterThan">
      <formula>9</formula>
    </cfRule>
  </conditionalFormatting>
  <conditionalFormatting sqref="L71">
    <cfRule type="cellIs" dxfId="153" priority="21" operator="between">
      <formula>1</formula>
      <formula>9</formula>
    </cfRule>
    <cfRule type="cellIs" dxfId="152" priority="22" operator="greaterThan">
      <formula>9</formula>
    </cfRule>
  </conditionalFormatting>
  <conditionalFormatting sqref="M5:M70">
    <cfRule type="cellIs" dxfId="151" priority="19" operator="between">
      <formula>1</formula>
      <formula>9</formula>
    </cfRule>
    <cfRule type="cellIs" dxfId="150" priority="20" operator="greaterThan">
      <formula>9</formula>
    </cfRule>
  </conditionalFormatting>
  <conditionalFormatting sqref="M71">
    <cfRule type="cellIs" dxfId="149" priority="17" operator="between">
      <formula>1</formula>
      <formula>9</formula>
    </cfRule>
    <cfRule type="cellIs" dxfId="148" priority="18" operator="greaterThan">
      <formula>9</formula>
    </cfRule>
  </conditionalFormatting>
  <conditionalFormatting sqref="N5:N70">
    <cfRule type="cellIs" dxfId="147" priority="15" operator="between">
      <formula>1</formula>
      <formula>9</formula>
    </cfRule>
    <cfRule type="cellIs" dxfId="146" priority="16" operator="greaterThan">
      <formula>9</formula>
    </cfRule>
  </conditionalFormatting>
  <conditionalFormatting sqref="N71">
    <cfRule type="cellIs" dxfId="145" priority="13" operator="between">
      <formula>1</formula>
      <formula>9</formula>
    </cfRule>
    <cfRule type="cellIs" dxfId="144" priority="14" operator="greaterThan">
      <formula>9</formula>
    </cfRule>
  </conditionalFormatting>
  <conditionalFormatting sqref="O5:O70">
    <cfRule type="cellIs" dxfId="143" priority="11" operator="between">
      <formula>1</formula>
      <formula>9</formula>
    </cfRule>
    <cfRule type="cellIs" dxfId="142" priority="12" operator="greaterThan">
      <formula>9</formula>
    </cfRule>
  </conditionalFormatting>
  <conditionalFormatting sqref="O71">
    <cfRule type="cellIs" dxfId="141" priority="9" operator="between">
      <formula>1</formula>
      <formula>9</formula>
    </cfRule>
    <cfRule type="cellIs" dxfId="140" priority="10" operator="greaterThan">
      <formula>9</formula>
    </cfRule>
  </conditionalFormatting>
  <conditionalFormatting sqref="P5:P70">
    <cfRule type="cellIs" dxfId="139" priority="7" operator="between">
      <formula>1</formula>
      <formula>9</formula>
    </cfRule>
    <cfRule type="cellIs" dxfId="138" priority="8" operator="greaterThan">
      <formula>9</formula>
    </cfRule>
  </conditionalFormatting>
  <conditionalFormatting sqref="P71">
    <cfRule type="cellIs" dxfId="137" priority="5" operator="between">
      <formula>1</formula>
      <formula>9</formula>
    </cfRule>
    <cfRule type="cellIs" dxfId="136" priority="6" operator="greaterThan">
      <formula>9</formula>
    </cfRule>
  </conditionalFormatting>
  <conditionalFormatting sqref="Q5:Q70">
    <cfRule type="cellIs" dxfId="135" priority="3" operator="between">
      <formula>1</formula>
      <formula>9</formula>
    </cfRule>
    <cfRule type="cellIs" dxfId="134" priority="4" operator="greaterThan">
      <formula>9</formula>
    </cfRule>
  </conditionalFormatting>
  <conditionalFormatting sqref="Q71">
    <cfRule type="cellIs" dxfId="133" priority="1" operator="between">
      <formula>1</formula>
      <formula>9</formula>
    </cfRule>
    <cfRule type="cellIs" dxfId="132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9"/>
  <sheetViews>
    <sheetView zoomScaleNormal="100" workbookViewId="0">
      <selection activeCell="R9" sqref="R9"/>
    </sheetView>
  </sheetViews>
  <sheetFormatPr baseColWidth="10" defaultColWidth="11" defaultRowHeight="11.25" x14ac:dyDescent="0.2"/>
  <cols>
    <col min="1" max="1" width="4.125" style="1" customWidth="1"/>
    <col min="2" max="2" width="4.7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63" t="s">
        <v>905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3" spans="1:18" ht="12.75" x14ac:dyDescent="0.25">
      <c r="A3" s="14" t="s">
        <v>929</v>
      </c>
      <c r="B3" s="15"/>
      <c r="C3" s="15"/>
      <c r="D3" s="54"/>
      <c r="E3" s="54"/>
      <c r="F3" s="5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47" t="s">
        <v>180</v>
      </c>
      <c r="C5" s="48" t="s">
        <v>651</v>
      </c>
      <c r="D5" s="8">
        <f>SUM(E5:R5)</f>
        <v>26</v>
      </c>
      <c r="E5" s="9">
        <v>1</v>
      </c>
      <c r="F5" s="9">
        <v>1</v>
      </c>
      <c r="G5" s="9"/>
      <c r="H5" s="9"/>
      <c r="I5" s="9">
        <v>3</v>
      </c>
      <c r="J5" s="9">
        <v>3</v>
      </c>
      <c r="K5" s="9">
        <v>1</v>
      </c>
      <c r="L5" s="9">
        <v>4</v>
      </c>
      <c r="M5" s="9">
        <v>2</v>
      </c>
      <c r="N5" s="9">
        <v>2</v>
      </c>
      <c r="O5" s="9">
        <v>1</v>
      </c>
      <c r="P5" s="9">
        <v>4</v>
      </c>
      <c r="Q5" s="9">
        <v>2</v>
      </c>
      <c r="R5" s="9">
        <v>2</v>
      </c>
    </row>
    <row r="6" spans="1:18" ht="12" x14ac:dyDescent="0.2">
      <c r="A6" s="7">
        <v>2</v>
      </c>
      <c r="B6" s="49" t="s">
        <v>270</v>
      </c>
      <c r="C6" s="50" t="s">
        <v>807</v>
      </c>
      <c r="D6" s="8">
        <f>SUM(E6:R6)</f>
        <v>57</v>
      </c>
      <c r="E6" s="9"/>
      <c r="F6" s="9"/>
      <c r="G6" s="9"/>
      <c r="H6" s="9"/>
      <c r="I6" s="9"/>
      <c r="J6" s="9"/>
      <c r="K6" s="9"/>
      <c r="L6" s="9"/>
      <c r="M6" s="9">
        <v>10</v>
      </c>
      <c r="N6" s="9">
        <v>12</v>
      </c>
      <c r="O6" s="9">
        <v>11</v>
      </c>
      <c r="P6" s="9">
        <v>11</v>
      </c>
      <c r="Q6" s="9">
        <v>5</v>
      </c>
      <c r="R6" s="9">
        <v>8</v>
      </c>
    </row>
    <row r="7" spans="1:18" ht="12" x14ac:dyDescent="0.2">
      <c r="A7" s="7">
        <v>3</v>
      </c>
      <c r="B7" s="49" t="s">
        <v>620</v>
      </c>
      <c r="C7" s="50" t="s">
        <v>621</v>
      </c>
      <c r="D7" s="8">
        <f t="shared" ref="D7:D38" si="0">SUM(E7:R7)</f>
        <v>232</v>
      </c>
      <c r="E7" s="9">
        <v>7</v>
      </c>
      <c r="F7" s="9">
        <v>11</v>
      </c>
      <c r="G7" s="9">
        <v>18</v>
      </c>
      <c r="H7" s="9">
        <v>10</v>
      </c>
      <c r="I7" s="9">
        <v>25</v>
      </c>
      <c r="J7" s="9">
        <v>14</v>
      </c>
      <c r="K7" s="9">
        <v>28</v>
      </c>
      <c r="L7" s="9">
        <v>12</v>
      </c>
      <c r="M7" s="9">
        <v>21</v>
      </c>
      <c r="N7" s="9">
        <v>15</v>
      </c>
      <c r="O7" s="9">
        <v>17</v>
      </c>
      <c r="P7" s="9">
        <v>16</v>
      </c>
      <c r="Q7" s="9">
        <v>13</v>
      </c>
      <c r="R7" s="9">
        <v>25</v>
      </c>
    </row>
    <row r="8" spans="1:18" ht="12" x14ac:dyDescent="0.2">
      <c r="A8" s="7">
        <v>4</v>
      </c>
      <c r="B8" s="49" t="s">
        <v>182</v>
      </c>
      <c r="C8" s="50" t="s">
        <v>626</v>
      </c>
      <c r="D8" s="8">
        <f t="shared" si="0"/>
        <v>71</v>
      </c>
      <c r="E8" s="9">
        <v>2</v>
      </c>
      <c r="F8" s="9"/>
      <c r="G8" s="9">
        <v>2</v>
      </c>
      <c r="H8" s="9">
        <v>4</v>
      </c>
      <c r="I8" s="9">
        <v>14</v>
      </c>
      <c r="J8" s="9">
        <v>3</v>
      </c>
      <c r="K8" s="9">
        <v>10</v>
      </c>
      <c r="L8" s="9">
        <v>9</v>
      </c>
      <c r="M8" s="9">
        <v>6</v>
      </c>
      <c r="N8" s="9">
        <v>8</v>
      </c>
      <c r="O8" s="9">
        <v>3</v>
      </c>
      <c r="P8" s="9">
        <v>5</v>
      </c>
      <c r="Q8" s="9">
        <v>3</v>
      </c>
      <c r="R8" s="9">
        <v>2</v>
      </c>
    </row>
    <row r="9" spans="1:18" ht="12" x14ac:dyDescent="0.2">
      <c r="A9" s="7">
        <v>5</v>
      </c>
      <c r="B9" s="49" t="s">
        <v>522</v>
      </c>
      <c r="C9" s="50" t="s">
        <v>1011</v>
      </c>
      <c r="D9" s="8">
        <f t="shared" si="0"/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1</v>
      </c>
      <c r="R9" s="9"/>
    </row>
    <row r="10" spans="1:18" ht="12" x14ac:dyDescent="0.2">
      <c r="A10" s="7">
        <v>6</v>
      </c>
      <c r="B10" s="8" t="s">
        <v>169</v>
      </c>
      <c r="C10" s="50" t="s">
        <v>726</v>
      </c>
      <c r="D10" s="8">
        <f t="shared" si="0"/>
        <v>51</v>
      </c>
      <c r="E10" s="9"/>
      <c r="F10" s="9">
        <v>3</v>
      </c>
      <c r="G10" s="9">
        <v>2</v>
      </c>
      <c r="H10" s="9">
        <v>6</v>
      </c>
      <c r="I10" s="9">
        <v>10</v>
      </c>
      <c r="J10" s="9">
        <v>3</v>
      </c>
      <c r="K10" s="9"/>
      <c r="L10" s="9">
        <v>3</v>
      </c>
      <c r="M10" s="9">
        <v>3</v>
      </c>
      <c r="N10" s="9">
        <v>3</v>
      </c>
      <c r="O10" s="9"/>
      <c r="P10" s="9">
        <v>2</v>
      </c>
      <c r="Q10" s="9">
        <v>11</v>
      </c>
      <c r="R10" s="9">
        <v>5</v>
      </c>
    </row>
    <row r="11" spans="1:18" ht="12" x14ac:dyDescent="0.2">
      <c r="A11" s="7">
        <v>7</v>
      </c>
      <c r="B11" s="49" t="s">
        <v>642</v>
      </c>
      <c r="C11" s="50" t="s">
        <v>643</v>
      </c>
      <c r="D11" s="8">
        <f t="shared" si="0"/>
        <v>53</v>
      </c>
      <c r="E11" s="9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5</v>
      </c>
      <c r="L11" s="9"/>
      <c r="M11" s="9">
        <v>3</v>
      </c>
      <c r="N11" s="9">
        <v>7</v>
      </c>
      <c r="O11" s="9"/>
      <c r="P11" s="9">
        <v>2</v>
      </c>
      <c r="Q11" s="9">
        <v>15</v>
      </c>
      <c r="R11" s="9">
        <v>16</v>
      </c>
    </row>
    <row r="12" spans="1:18" ht="12" x14ac:dyDescent="0.2">
      <c r="A12" s="7">
        <v>8</v>
      </c>
      <c r="B12" s="49" t="s">
        <v>640</v>
      </c>
      <c r="C12" s="50" t="s">
        <v>641</v>
      </c>
      <c r="D12" s="8">
        <f t="shared" si="0"/>
        <v>40</v>
      </c>
      <c r="E12" s="9"/>
      <c r="F12" s="9"/>
      <c r="G12" s="9">
        <v>1</v>
      </c>
      <c r="H12" s="9"/>
      <c r="I12" s="9">
        <v>2</v>
      </c>
      <c r="J12" s="9"/>
      <c r="K12" s="9">
        <v>3</v>
      </c>
      <c r="L12" s="9">
        <v>2</v>
      </c>
      <c r="M12" s="9">
        <v>13</v>
      </c>
      <c r="N12" s="9">
        <v>6</v>
      </c>
      <c r="O12" s="9">
        <v>5</v>
      </c>
      <c r="P12" s="9"/>
      <c r="Q12" s="9">
        <v>3</v>
      </c>
      <c r="R12" s="9">
        <v>5</v>
      </c>
    </row>
    <row r="13" spans="1:18" ht="12" x14ac:dyDescent="0.2">
      <c r="A13" s="7">
        <v>9</v>
      </c>
      <c r="B13" s="49" t="s">
        <v>727</v>
      </c>
      <c r="C13" s="50" t="s">
        <v>728</v>
      </c>
      <c r="D13" s="8">
        <f t="shared" si="0"/>
        <v>2</v>
      </c>
      <c r="E13" s="9"/>
      <c r="F13" s="9"/>
      <c r="G13" s="9"/>
      <c r="H13" s="9"/>
      <c r="I13" s="9"/>
      <c r="J13" s="9">
        <v>1</v>
      </c>
      <c r="K13" s="9">
        <v>1</v>
      </c>
      <c r="L13" s="9"/>
      <c r="M13" s="9"/>
      <c r="N13" s="9"/>
      <c r="O13" s="9"/>
      <c r="P13" s="9"/>
      <c r="Q13" s="9"/>
      <c r="R13" s="9"/>
    </row>
    <row r="14" spans="1:18" ht="12" x14ac:dyDescent="0.2">
      <c r="A14" s="7">
        <v>10</v>
      </c>
      <c r="B14" s="49" t="s">
        <v>632</v>
      </c>
      <c r="C14" s="50" t="s">
        <v>633</v>
      </c>
      <c r="D14" s="8">
        <f t="shared" si="0"/>
        <v>163</v>
      </c>
      <c r="E14" s="9">
        <v>1</v>
      </c>
      <c r="F14" s="9">
        <v>3</v>
      </c>
      <c r="G14" s="9">
        <v>6</v>
      </c>
      <c r="H14" s="9">
        <v>6</v>
      </c>
      <c r="I14" s="9">
        <v>7</v>
      </c>
      <c r="J14" s="9">
        <v>9</v>
      </c>
      <c r="K14" s="9">
        <v>8</v>
      </c>
      <c r="L14" s="9">
        <v>7</v>
      </c>
      <c r="M14" s="9">
        <v>7</v>
      </c>
      <c r="N14" s="9">
        <v>5</v>
      </c>
      <c r="O14" s="9">
        <v>21</v>
      </c>
      <c r="P14" s="9">
        <v>35</v>
      </c>
      <c r="Q14" s="9">
        <v>24</v>
      </c>
      <c r="R14" s="9">
        <v>24</v>
      </c>
    </row>
    <row r="15" spans="1:18" ht="12" x14ac:dyDescent="0.2">
      <c r="A15" s="7">
        <v>11</v>
      </c>
      <c r="B15" s="49" t="s">
        <v>637</v>
      </c>
      <c r="C15" s="50" t="s">
        <v>638</v>
      </c>
      <c r="D15" s="8">
        <f t="shared" si="0"/>
        <v>25</v>
      </c>
      <c r="E15" s="9"/>
      <c r="F15" s="9">
        <v>3</v>
      </c>
      <c r="G15" s="9"/>
      <c r="H15" s="9"/>
      <c r="I15" s="9"/>
      <c r="J15" s="9">
        <v>2</v>
      </c>
      <c r="K15" s="9">
        <v>2</v>
      </c>
      <c r="L15" s="9"/>
      <c r="M15" s="9"/>
      <c r="N15" s="9">
        <v>1</v>
      </c>
      <c r="O15" s="9">
        <v>6</v>
      </c>
      <c r="P15" s="9">
        <v>2</v>
      </c>
      <c r="Q15" s="9">
        <v>5</v>
      </c>
      <c r="R15" s="9">
        <v>4</v>
      </c>
    </row>
    <row r="16" spans="1:18" ht="12" x14ac:dyDescent="0.2">
      <c r="A16" s="7">
        <v>12</v>
      </c>
      <c r="B16" s="49" t="s">
        <v>622</v>
      </c>
      <c r="C16" s="50" t="s">
        <v>623</v>
      </c>
      <c r="D16" s="8">
        <f t="shared" si="0"/>
        <v>307</v>
      </c>
      <c r="E16" s="9">
        <v>5</v>
      </c>
      <c r="F16" s="9">
        <v>7</v>
      </c>
      <c r="G16" s="9">
        <v>3</v>
      </c>
      <c r="H16" s="9">
        <v>6</v>
      </c>
      <c r="I16" s="9">
        <v>4</v>
      </c>
      <c r="J16" s="9">
        <v>12</v>
      </c>
      <c r="K16" s="9">
        <v>20</v>
      </c>
      <c r="L16" s="9">
        <v>22</v>
      </c>
      <c r="M16" s="9">
        <v>29</v>
      </c>
      <c r="N16" s="9">
        <v>25</v>
      </c>
      <c r="O16" s="9">
        <v>37</v>
      </c>
      <c r="P16" s="9">
        <v>51</v>
      </c>
      <c r="Q16" s="9">
        <v>50</v>
      </c>
      <c r="R16" s="9">
        <v>36</v>
      </c>
    </row>
    <row r="17" spans="1:18" ht="12" x14ac:dyDescent="0.2">
      <c r="A17" s="7">
        <v>13</v>
      </c>
      <c r="B17" s="49" t="s">
        <v>174</v>
      </c>
      <c r="C17" s="50" t="s">
        <v>639</v>
      </c>
      <c r="D17" s="8">
        <f t="shared" si="0"/>
        <v>20</v>
      </c>
      <c r="E17" s="9"/>
      <c r="F17" s="9"/>
      <c r="G17" s="9"/>
      <c r="H17" s="9">
        <v>2</v>
      </c>
      <c r="I17" s="9">
        <v>2</v>
      </c>
      <c r="J17" s="9"/>
      <c r="K17" s="9">
        <v>4</v>
      </c>
      <c r="L17" s="9">
        <v>1</v>
      </c>
      <c r="M17" s="9">
        <v>2</v>
      </c>
      <c r="N17" s="9"/>
      <c r="O17" s="9">
        <v>1</v>
      </c>
      <c r="P17" s="9">
        <v>1</v>
      </c>
      <c r="Q17" s="9">
        <v>3</v>
      </c>
      <c r="R17" s="9">
        <v>4</v>
      </c>
    </row>
    <row r="18" spans="1:18" ht="12" x14ac:dyDescent="0.2">
      <c r="A18" s="7">
        <v>14</v>
      </c>
      <c r="B18" s="49" t="s">
        <v>1012</v>
      </c>
      <c r="C18" s="52" t="s">
        <v>734</v>
      </c>
      <c r="D18" s="8">
        <f t="shared" si="0"/>
        <v>13</v>
      </c>
      <c r="E18" s="9"/>
      <c r="F18" s="9">
        <v>2</v>
      </c>
      <c r="G18" s="9">
        <v>1</v>
      </c>
      <c r="H18" s="9"/>
      <c r="I18" s="9">
        <v>2</v>
      </c>
      <c r="J18" s="9"/>
      <c r="K18" s="9"/>
      <c r="L18" s="9">
        <v>1</v>
      </c>
      <c r="M18" s="9"/>
      <c r="N18" s="9">
        <v>1</v>
      </c>
      <c r="O18" s="9"/>
      <c r="P18" s="9"/>
      <c r="Q18" s="9">
        <v>4</v>
      </c>
      <c r="R18" s="9">
        <v>2</v>
      </c>
    </row>
    <row r="19" spans="1:18" ht="12" x14ac:dyDescent="0.2">
      <c r="A19" s="7">
        <v>15</v>
      </c>
      <c r="B19" s="8" t="s">
        <v>118</v>
      </c>
      <c r="C19" s="50" t="s">
        <v>729</v>
      </c>
      <c r="D19" s="8">
        <f t="shared" si="0"/>
        <v>11</v>
      </c>
      <c r="E19" s="9"/>
      <c r="F19" s="9">
        <v>1</v>
      </c>
      <c r="G19" s="9"/>
      <c r="H19" s="9"/>
      <c r="I19" s="9"/>
      <c r="J19" s="9">
        <v>2</v>
      </c>
      <c r="K19" s="9">
        <v>1</v>
      </c>
      <c r="L19" s="9"/>
      <c r="M19" s="9"/>
      <c r="N19" s="9">
        <v>1</v>
      </c>
      <c r="O19" s="9"/>
      <c r="P19" s="9"/>
      <c r="Q19" s="9">
        <v>2</v>
      </c>
      <c r="R19" s="9">
        <v>4</v>
      </c>
    </row>
    <row r="20" spans="1:18" ht="12" x14ac:dyDescent="0.2">
      <c r="A20" s="7">
        <v>16</v>
      </c>
      <c r="B20" s="49" t="s">
        <v>725</v>
      </c>
      <c r="C20" s="50" t="s">
        <v>733</v>
      </c>
      <c r="D20" s="8">
        <f t="shared" si="0"/>
        <v>13</v>
      </c>
      <c r="E20" s="9"/>
      <c r="F20" s="9"/>
      <c r="G20" s="9"/>
      <c r="H20" s="9"/>
      <c r="I20" s="9">
        <v>1</v>
      </c>
      <c r="J20" s="9"/>
      <c r="K20" s="9">
        <v>3</v>
      </c>
      <c r="L20" s="9">
        <v>1</v>
      </c>
      <c r="M20" s="9">
        <v>1</v>
      </c>
      <c r="N20" s="9"/>
      <c r="O20" s="9">
        <v>1</v>
      </c>
      <c r="P20" s="9">
        <v>1</v>
      </c>
      <c r="Q20" s="9">
        <v>3</v>
      </c>
      <c r="R20" s="9">
        <v>2</v>
      </c>
    </row>
    <row r="21" spans="1:18" ht="12" x14ac:dyDescent="0.2">
      <c r="A21" s="7">
        <v>17</v>
      </c>
      <c r="B21" s="8" t="s">
        <v>571</v>
      </c>
      <c r="C21" s="50" t="s">
        <v>730</v>
      </c>
      <c r="D21" s="8">
        <f t="shared" si="0"/>
        <v>7</v>
      </c>
      <c r="E21" s="9"/>
      <c r="F21" s="9"/>
      <c r="G21" s="9">
        <v>2</v>
      </c>
      <c r="H21" s="9"/>
      <c r="I21" s="9"/>
      <c r="J21" s="9">
        <v>2</v>
      </c>
      <c r="K21" s="9"/>
      <c r="L21" s="9">
        <v>2</v>
      </c>
      <c r="M21" s="9"/>
      <c r="N21" s="9"/>
      <c r="O21" s="9"/>
      <c r="P21" s="9"/>
      <c r="Q21" s="9"/>
      <c r="R21" s="9">
        <v>1</v>
      </c>
    </row>
    <row r="22" spans="1:18" ht="12" x14ac:dyDescent="0.2">
      <c r="A22" s="7">
        <v>18</v>
      </c>
      <c r="B22" s="8" t="s">
        <v>1013</v>
      </c>
      <c r="C22" s="50" t="s">
        <v>1014</v>
      </c>
      <c r="D22" s="8">
        <f t="shared" si="0"/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</row>
    <row r="23" spans="1:18" ht="12" x14ac:dyDescent="0.2">
      <c r="A23" s="7">
        <v>19</v>
      </c>
      <c r="B23" s="49" t="s">
        <v>624</v>
      </c>
      <c r="C23" s="50" t="s">
        <v>625</v>
      </c>
      <c r="D23" s="8">
        <f t="shared" si="0"/>
        <v>82</v>
      </c>
      <c r="E23" s="9">
        <v>2</v>
      </c>
      <c r="F23" s="9">
        <v>5</v>
      </c>
      <c r="G23" s="9">
        <v>1</v>
      </c>
      <c r="H23" s="9">
        <v>3</v>
      </c>
      <c r="I23" s="9">
        <v>5</v>
      </c>
      <c r="J23" s="9">
        <v>18</v>
      </c>
      <c r="K23" s="9">
        <v>13</v>
      </c>
      <c r="L23" s="9">
        <v>10</v>
      </c>
      <c r="M23" s="9">
        <v>6</v>
      </c>
      <c r="N23" s="9">
        <v>3</v>
      </c>
      <c r="O23" s="9">
        <v>2</v>
      </c>
      <c r="P23" s="9">
        <v>4</v>
      </c>
      <c r="Q23" s="9">
        <v>5</v>
      </c>
      <c r="R23" s="9">
        <v>5</v>
      </c>
    </row>
    <row r="24" spans="1:18" ht="12" x14ac:dyDescent="0.2">
      <c r="A24" s="7">
        <v>20</v>
      </c>
      <c r="B24" s="49" t="s">
        <v>629</v>
      </c>
      <c r="C24" s="50" t="s">
        <v>630</v>
      </c>
      <c r="D24" s="8">
        <f t="shared" si="0"/>
        <v>141</v>
      </c>
      <c r="E24" s="9">
        <v>4</v>
      </c>
      <c r="F24" s="9">
        <v>12</v>
      </c>
      <c r="G24" s="9">
        <v>3</v>
      </c>
      <c r="H24" s="9">
        <v>2</v>
      </c>
      <c r="I24" s="9">
        <v>2</v>
      </c>
      <c r="J24" s="9">
        <v>7</v>
      </c>
      <c r="K24" s="9">
        <v>10</v>
      </c>
      <c r="L24" s="9">
        <v>7</v>
      </c>
      <c r="M24" s="9">
        <v>19</v>
      </c>
      <c r="N24" s="9">
        <v>18</v>
      </c>
      <c r="O24" s="9">
        <v>9</v>
      </c>
      <c r="P24" s="9">
        <v>10</v>
      </c>
      <c r="Q24" s="9">
        <v>16</v>
      </c>
      <c r="R24" s="9">
        <v>22</v>
      </c>
    </row>
    <row r="25" spans="1:18" ht="12" x14ac:dyDescent="0.2">
      <c r="A25" s="7">
        <v>21</v>
      </c>
      <c r="B25" s="49" t="s">
        <v>588</v>
      </c>
      <c r="C25" s="50" t="s">
        <v>589</v>
      </c>
      <c r="D25" s="8">
        <f t="shared" si="0"/>
        <v>24</v>
      </c>
      <c r="E25" s="9"/>
      <c r="F25" s="9"/>
      <c r="G25" s="9">
        <v>1</v>
      </c>
      <c r="H25" s="9">
        <v>1</v>
      </c>
      <c r="I25" s="9">
        <v>3</v>
      </c>
      <c r="J25" s="9">
        <v>3</v>
      </c>
      <c r="K25" s="9">
        <v>4</v>
      </c>
      <c r="L25" s="9">
        <v>1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1</v>
      </c>
    </row>
    <row r="26" spans="1:18" ht="12" x14ac:dyDescent="0.2">
      <c r="A26" s="7">
        <v>22</v>
      </c>
      <c r="B26" s="49" t="s">
        <v>627</v>
      </c>
      <c r="C26" s="50" t="s">
        <v>628</v>
      </c>
      <c r="D26" s="8">
        <f t="shared" si="0"/>
        <v>114</v>
      </c>
      <c r="E26" s="9">
        <v>3</v>
      </c>
      <c r="F26" s="9">
        <v>5</v>
      </c>
      <c r="G26" s="9">
        <v>5</v>
      </c>
      <c r="H26" s="9">
        <v>7</v>
      </c>
      <c r="I26" s="9">
        <v>6</v>
      </c>
      <c r="J26" s="9">
        <v>4</v>
      </c>
      <c r="K26" s="9">
        <v>11</v>
      </c>
      <c r="L26" s="9">
        <v>8</v>
      </c>
      <c r="M26" s="9">
        <v>12</v>
      </c>
      <c r="N26" s="9">
        <v>1</v>
      </c>
      <c r="O26" s="9">
        <v>7</v>
      </c>
      <c r="P26" s="9">
        <v>8</v>
      </c>
      <c r="Q26" s="9">
        <v>21</v>
      </c>
      <c r="R26" s="9">
        <v>16</v>
      </c>
    </row>
    <row r="27" spans="1:18" ht="12" x14ac:dyDescent="0.2">
      <c r="A27" s="7">
        <v>23</v>
      </c>
      <c r="B27" s="49" t="s">
        <v>634</v>
      </c>
      <c r="C27" s="50" t="s">
        <v>635</v>
      </c>
      <c r="D27" s="8">
        <f t="shared" si="0"/>
        <v>130</v>
      </c>
      <c r="E27" s="9">
        <v>5</v>
      </c>
      <c r="F27" s="9">
        <v>1</v>
      </c>
      <c r="G27" s="9">
        <v>1</v>
      </c>
      <c r="H27" s="9">
        <v>2</v>
      </c>
      <c r="I27" s="9">
        <v>2</v>
      </c>
      <c r="J27" s="9"/>
      <c r="K27" s="9">
        <v>11</v>
      </c>
      <c r="L27" s="9">
        <v>11</v>
      </c>
      <c r="M27" s="9">
        <v>10</v>
      </c>
      <c r="N27" s="9">
        <v>17</v>
      </c>
      <c r="O27" s="9">
        <v>15</v>
      </c>
      <c r="P27" s="9">
        <v>8</v>
      </c>
      <c r="Q27" s="9">
        <v>15</v>
      </c>
      <c r="R27" s="9">
        <v>32</v>
      </c>
    </row>
    <row r="28" spans="1:18" ht="12" x14ac:dyDescent="0.2">
      <c r="A28" s="7">
        <v>24</v>
      </c>
      <c r="B28" s="49" t="s">
        <v>590</v>
      </c>
      <c r="C28" s="50" t="s">
        <v>650</v>
      </c>
      <c r="D28" s="8">
        <f t="shared" si="0"/>
        <v>13</v>
      </c>
      <c r="E28" s="9">
        <v>2</v>
      </c>
      <c r="F28" s="9"/>
      <c r="G28" s="9">
        <v>1</v>
      </c>
      <c r="H28" s="9">
        <v>2</v>
      </c>
      <c r="I28" s="9"/>
      <c r="J28" s="9"/>
      <c r="K28" s="9">
        <v>1</v>
      </c>
      <c r="L28" s="9">
        <v>1</v>
      </c>
      <c r="M28" s="9">
        <v>1</v>
      </c>
      <c r="N28" s="9">
        <v>1</v>
      </c>
      <c r="O28" s="9"/>
      <c r="P28" s="9"/>
      <c r="Q28" s="9">
        <v>1</v>
      </c>
      <c r="R28" s="9">
        <v>3</v>
      </c>
    </row>
    <row r="29" spans="1:18" ht="12" x14ac:dyDescent="0.2">
      <c r="A29" s="7">
        <v>25</v>
      </c>
      <c r="B29" s="49" t="s">
        <v>410</v>
      </c>
      <c r="C29" s="49" t="s">
        <v>636</v>
      </c>
      <c r="D29" s="8">
        <f t="shared" si="0"/>
        <v>28</v>
      </c>
      <c r="E29" s="9">
        <v>1</v>
      </c>
      <c r="F29" s="9">
        <v>4</v>
      </c>
      <c r="G29" s="9"/>
      <c r="H29" s="9">
        <v>2</v>
      </c>
      <c r="I29" s="9">
        <v>2</v>
      </c>
      <c r="J29" s="9"/>
      <c r="K29" s="9">
        <v>2</v>
      </c>
      <c r="L29" s="9">
        <v>3</v>
      </c>
      <c r="M29" s="9">
        <v>3</v>
      </c>
      <c r="N29" s="9">
        <v>1</v>
      </c>
      <c r="O29" s="9"/>
      <c r="P29" s="9"/>
      <c r="Q29" s="9">
        <v>6</v>
      </c>
      <c r="R29" s="9">
        <v>4</v>
      </c>
    </row>
    <row r="30" spans="1:18" ht="12" x14ac:dyDescent="0.2">
      <c r="A30" s="7">
        <v>26</v>
      </c>
      <c r="B30" s="8" t="s">
        <v>722</v>
      </c>
      <c r="C30" s="8" t="s">
        <v>735</v>
      </c>
      <c r="D30" s="8">
        <f t="shared" si="0"/>
        <v>5</v>
      </c>
      <c r="E30" s="9"/>
      <c r="F30" s="9">
        <v>1</v>
      </c>
      <c r="G30" s="9"/>
      <c r="H30" s="9"/>
      <c r="I30" s="9"/>
      <c r="J30" s="9"/>
      <c r="K30" s="9"/>
      <c r="L30" s="9">
        <v>1</v>
      </c>
      <c r="M30" s="9">
        <v>2</v>
      </c>
      <c r="N30" s="9">
        <v>1</v>
      </c>
      <c r="O30" s="9"/>
      <c r="P30" s="9"/>
      <c r="Q30" s="9"/>
      <c r="R30" s="9"/>
    </row>
    <row r="31" spans="1:18" ht="12" x14ac:dyDescent="0.2">
      <c r="A31" s="7">
        <v>27</v>
      </c>
      <c r="B31" s="49" t="s">
        <v>579</v>
      </c>
      <c r="C31" s="50" t="s">
        <v>631</v>
      </c>
      <c r="D31" s="8">
        <f t="shared" si="0"/>
        <v>114</v>
      </c>
      <c r="E31" s="9">
        <v>2</v>
      </c>
      <c r="F31" s="9">
        <v>9</v>
      </c>
      <c r="G31" s="9">
        <v>3</v>
      </c>
      <c r="H31" s="9">
        <v>4</v>
      </c>
      <c r="I31" s="9">
        <v>6</v>
      </c>
      <c r="J31" s="9">
        <v>8</v>
      </c>
      <c r="K31" s="9">
        <v>16</v>
      </c>
      <c r="L31" s="9">
        <v>13</v>
      </c>
      <c r="M31" s="9">
        <v>9</v>
      </c>
      <c r="N31" s="9">
        <v>13</v>
      </c>
      <c r="O31" s="9">
        <v>4</v>
      </c>
      <c r="P31" s="9">
        <v>3</v>
      </c>
      <c r="Q31" s="9">
        <v>6</v>
      </c>
      <c r="R31" s="9">
        <v>18</v>
      </c>
    </row>
    <row r="32" spans="1:18" ht="12" x14ac:dyDescent="0.2">
      <c r="A32" s="7">
        <v>28</v>
      </c>
      <c r="B32" s="8" t="s">
        <v>724</v>
      </c>
      <c r="C32" s="49" t="s">
        <v>731</v>
      </c>
      <c r="D32" s="8">
        <f t="shared" si="0"/>
        <v>11</v>
      </c>
      <c r="E32" s="9"/>
      <c r="F32" s="9"/>
      <c r="G32" s="9"/>
      <c r="H32" s="9">
        <v>2</v>
      </c>
      <c r="I32" s="9"/>
      <c r="J32" s="9">
        <v>1</v>
      </c>
      <c r="K32" s="9"/>
      <c r="L32" s="9"/>
      <c r="M32" s="9">
        <v>1</v>
      </c>
      <c r="N32" s="9">
        <v>2</v>
      </c>
      <c r="O32" s="9">
        <v>4</v>
      </c>
      <c r="P32" s="9"/>
      <c r="Q32" s="9"/>
      <c r="R32" s="9">
        <v>1</v>
      </c>
    </row>
    <row r="33" spans="1:18" ht="12" x14ac:dyDescent="0.2">
      <c r="A33" s="7">
        <v>29</v>
      </c>
      <c r="B33" s="8" t="s">
        <v>723</v>
      </c>
      <c r="C33" s="49" t="s">
        <v>732</v>
      </c>
      <c r="D33" s="8">
        <f t="shared" si="0"/>
        <v>7</v>
      </c>
      <c r="E33" s="9"/>
      <c r="F33" s="9">
        <v>1</v>
      </c>
      <c r="G33" s="9"/>
      <c r="H33" s="9"/>
      <c r="I33" s="9">
        <v>4</v>
      </c>
      <c r="J33" s="9">
        <v>1</v>
      </c>
      <c r="K33" s="9"/>
      <c r="L33" s="9"/>
      <c r="M33" s="9"/>
      <c r="N33" s="9"/>
      <c r="O33" s="9"/>
      <c r="P33" s="9">
        <v>1</v>
      </c>
      <c r="Q33" s="9"/>
      <c r="R33" s="9"/>
    </row>
    <row r="34" spans="1:18" ht="12" x14ac:dyDescent="0.2">
      <c r="A34" s="7">
        <v>30</v>
      </c>
      <c r="B34" s="49" t="s">
        <v>648</v>
      </c>
      <c r="C34" s="49" t="s">
        <v>649</v>
      </c>
      <c r="D34" s="8">
        <f t="shared" si="0"/>
        <v>13</v>
      </c>
      <c r="E34" s="9"/>
      <c r="F34" s="9"/>
      <c r="G34" s="9"/>
      <c r="H34" s="9">
        <v>2</v>
      </c>
      <c r="I34" s="9"/>
      <c r="J34" s="9">
        <v>2</v>
      </c>
      <c r="K34" s="9">
        <v>3</v>
      </c>
      <c r="L34" s="9">
        <v>3</v>
      </c>
      <c r="M34" s="9"/>
      <c r="N34" s="9"/>
      <c r="O34" s="9"/>
      <c r="P34" s="9">
        <v>1</v>
      </c>
      <c r="Q34" s="9">
        <v>1</v>
      </c>
      <c r="R34" s="9">
        <v>1</v>
      </c>
    </row>
    <row r="35" spans="1:18" ht="12" x14ac:dyDescent="0.2">
      <c r="A35" s="7">
        <v>31</v>
      </c>
      <c r="B35" s="49" t="s">
        <v>618</v>
      </c>
      <c r="C35" s="49" t="s">
        <v>619</v>
      </c>
      <c r="D35" s="8">
        <f t="shared" si="0"/>
        <v>603</v>
      </c>
      <c r="E35" s="9">
        <v>5</v>
      </c>
      <c r="F35" s="9">
        <v>15</v>
      </c>
      <c r="G35" s="9">
        <v>6</v>
      </c>
      <c r="H35" s="9">
        <v>18</v>
      </c>
      <c r="I35" s="9">
        <v>4</v>
      </c>
      <c r="J35" s="9">
        <v>41</v>
      </c>
      <c r="K35" s="9">
        <v>74</v>
      </c>
      <c r="L35" s="9">
        <v>65</v>
      </c>
      <c r="M35" s="9">
        <v>54</v>
      </c>
      <c r="N35" s="9">
        <v>38</v>
      </c>
      <c r="O35" s="9">
        <v>56</v>
      </c>
      <c r="P35" s="9">
        <v>88</v>
      </c>
      <c r="Q35" s="9">
        <v>77</v>
      </c>
      <c r="R35" s="9">
        <v>62</v>
      </c>
    </row>
    <row r="36" spans="1:18" ht="12" x14ac:dyDescent="0.2">
      <c r="A36" s="7">
        <v>32</v>
      </c>
      <c r="B36" s="49" t="s">
        <v>644</v>
      </c>
      <c r="C36" s="49" t="s">
        <v>645</v>
      </c>
      <c r="D36" s="8">
        <f t="shared" si="0"/>
        <v>34</v>
      </c>
      <c r="E36" s="9">
        <v>3</v>
      </c>
      <c r="F36" s="9">
        <v>1</v>
      </c>
      <c r="G36" s="9"/>
      <c r="H36" s="9">
        <v>3</v>
      </c>
      <c r="I36" s="9">
        <v>3</v>
      </c>
      <c r="J36" s="9">
        <v>1</v>
      </c>
      <c r="K36" s="9">
        <v>2</v>
      </c>
      <c r="L36" s="9">
        <v>2</v>
      </c>
      <c r="M36" s="9">
        <v>2</v>
      </c>
      <c r="N36" s="9">
        <v>3</v>
      </c>
      <c r="O36" s="9"/>
      <c r="P36" s="9">
        <v>4</v>
      </c>
      <c r="Q36" s="9">
        <v>7</v>
      </c>
      <c r="R36" s="9">
        <v>3</v>
      </c>
    </row>
    <row r="37" spans="1:18" ht="12" x14ac:dyDescent="0.2">
      <c r="A37" s="7">
        <v>33</v>
      </c>
      <c r="B37" s="47" t="s">
        <v>616</v>
      </c>
      <c r="C37" s="50" t="s">
        <v>617</v>
      </c>
      <c r="D37" s="8">
        <f t="shared" si="0"/>
        <v>1051</v>
      </c>
      <c r="E37" s="9">
        <v>15</v>
      </c>
      <c r="F37" s="9">
        <v>45</v>
      </c>
      <c r="G37" s="9">
        <v>37</v>
      </c>
      <c r="H37" s="9">
        <v>25</v>
      </c>
      <c r="I37" s="9">
        <v>50</v>
      </c>
      <c r="J37" s="9">
        <v>80</v>
      </c>
      <c r="K37" s="9">
        <v>79</v>
      </c>
      <c r="L37" s="9">
        <v>93</v>
      </c>
      <c r="M37" s="9">
        <v>83</v>
      </c>
      <c r="N37" s="9">
        <v>63</v>
      </c>
      <c r="O37" s="9">
        <v>83</v>
      </c>
      <c r="P37" s="9">
        <v>100</v>
      </c>
      <c r="Q37" s="9">
        <v>148</v>
      </c>
      <c r="R37" s="9">
        <v>150</v>
      </c>
    </row>
    <row r="38" spans="1:18" ht="12" x14ac:dyDescent="0.2">
      <c r="A38" s="7">
        <v>34</v>
      </c>
      <c r="B38" s="49" t="s">
        <v>646</v>
      </c>
      <c r="C38" s="50" t="s">
        <v>647</v>
      </c>
      <c r="D38" s="8">
        <f t="shared" si="0"/>
        <v>12</v>
      </c>
      <c r="E38" s="9"/>
      <c r="F38" s="9"/>
      <c r="G38" s="9">
        <v>2</v>
      </c>
      <c r="H38" s="9">
        <v>1</v>
      </c>
      <c r="I38" s="9"/>
      <c r="J38" s="9"/>
      <c r="K38" s="9">
        <v>1</v>
      </c>
      <c r="L38" s="9"/>
      <c r="M38" s="9">
        <v>1</v>
      </c>
      <c r="N38" s="9">
        <v>1</v>
      </c>
      <c r="O38" s="9"/>
      <c r="P38" s="9"/>
      <c r="Q38" s="9">
        <v>1</v>
      </c>
      <c r="R38" s="9">
        <v>5</v>
      </c>
    </row>
    <row r="39" spans="1:18" x14ac:dyDescent="0.2">
      <c r="A39" s="51"/>
      <c r="B39" s="51"/>
      <c r="C39" s="51"/>
      <c r="D39" s="51"/>
      <c r="E39" s="51">
        <f t="shared" ref="E39:R39" si="1">SUM(E5:E38)</f>
        <v>58</v>
      </c>
      <c r="F39" s="51">
        <f t="shared" si="1"/>
        <v>131</v>
      </c>
      <c r="G39" s="51">
        <f t="shared" si="1"/>
        <v>96</v>
      </c>
      <c r="H39" s="51">
        <f t="shared" si="1"/>
        <v>109</v>
      </c>
      <c r="I39" s="51">
        <f t="shared" si="1"/>
        <v>158</v>
      </c>
      <c r="J39" s="51">
        <f t="shared" si="1"/>
        <v>218</v>
      </c>
      <c r="K39" s="51">
        <f t="shared" si="1"/>
        <v>313</v>
      </c>
      <c r="L39" s="51">
        <f t="shared" si="1"/>
        <v>282</v>
      </c>
      <c r="M39" s="51">
        <f t="shared" ref="M39:Q39" si="2">SUM(M5:M38)</f>
        <v>302</v>
      </c>
      <c r="N39" s="51">
        <f t="shared" si="2"/>
        <v>250</v>
      </c>
      <c r="O39" s="51">
        <f t="shared" si="2"/>
        <v>285</v>
      </c>
      <c r="P39" s="51">
        <f t="shared" si="2"/>
        <v>359</v>
      </c>
      <c r="Q39" s="51">
        <f t="shared" si="2"/>
        <v>451</v>
      </c>
      <c r="R39" s="51">
        <f t="shared" si="1"/>
        <v>463</v>
      </c>
    </row>
  </sheetData>
  <sortState ref="B5:M36">
    <sortCondition ref="B5:B36"/>
  </sortState>
  <conditionalFormatting sqref="E5:K36 R5:R36 R38 E38:K38">
    <cfRule type="cellIs" dxfId="131" priority="27" operator="between">
      <formula>1</formula>
      <formula>9</formula>
    </cfRule>
    <cfRule type="cellIs" dxfId="130" priority="28" operator="greaterThan">
      <formula>9</formula>
    </cfRule>
  </conditionalFormatting>
  <conditionalFormatting sqref="L5:L36 L38">
    <cfRule type="cellIs" dxfId="129" priority="25" operator="between">
      <formula>1</formula>
      <formula>9</formula>
    </cfRule>
    <cfRule type="cellIs" dxfId="128" priority="26" operator="greaterThan">
      <formula>9</formula>
    </cfRule>
  </conditionalFormatting>
  <conditionalFormatting sqref="E37:K37 R37">
    <cfRule type="cellIs" dxfId="127" priority="23" operator="between">
      <formula>1</formula>
      <formula>9</formula>
    </cfRule>
    <cfRule type="cellIs" dxfId="126" priority="24" operator="greaterThan">
      <formula>9</formula>
    </cfRule>
  </conditionalFormatting>
  <conditionalFormatting sqref="L37">
    <cfRule type="cellIs" dxfId="125" priority="21" operator="between">
      <formula>1</formula>
      <formula>9</formula>
    </cfRule>
    <cfRule type="cellIs" dxfId="124" priority="22" operator="greaterThan">
      <formula>9</formula>
    </cfRule>
  </conditionalFormatting>
  <conditionalFormatting sqref="M5:M36 M38">
    <cfRule type="cellIs" dxfId="123" priority="19" operator="between">
      <formula>1</formula>
      <formula>9</formula>
    </cfRule>
    <cfRule type="cellIs" dxfId="122" priority="20" operator="greaterThan">
      <formula>9</formula>
    </cfRule>
  </conditionalFormatting>
  <conditionalFormatting sqref="M37">
    <cfRule type="cellIs" dxfId="121" priority="17" operator="between">
      <formula>1</formula>
      <formula>9</formula>
    </cfRule>
    <cfRule type="cellIs" dxfId="120" priority="18" operator="greaterThan">
      <formula>9</formula>
    </cfRule>
  </conditionalFormatting>
  <conditionalFormatting sqref="N5:N36 N38">
    <cfRule type="cellIs" dxfId="119" priority="15" operator="between">
      <formula>1</formula>
      <formula>9</formula>
    </cfRule>
    <cfRule type="cellIs" dxfId="118" priority="16" operator="greaterThan">
      <formula>9</formula>
    </cfRule>
  </conditionalFormatting>
  <conditionalFormatting sqref="N37">
    <cfRule type="cellIs" dxfId="117" priority="13" operator="between">
      <formula>1</formula>
      <formula>9</formula>
    </cfRule>
    <cfRule type="cellIs" dxfId="116" priority="14" operator="greaterThan">
      <formula>9</formula>
    </cfRule>
  </conditionalFormatting>
  <conditionalFormatting sqref="O5:O36 O38">
    <cfRule type="cellIs" dxfId="115" priority="11" operator="between">
      <formula>1</formula>
      <formula>9</formula>
    </cfRule>
    <cfRule type="cellIs" dxfId="114" priority="12" operator="greaterThan">
      <formula>9</formula>
    </cfRule>
  </conditionalFormatting>
  <conditionalFormatting sqref="O37">
    <cfRule type="cellIs" dxfId="113" priority="9" operator="between">
      <formula>1</formula>
      <formula>9</formula>
    </cfRule>
    <cfRule type="cellIs" dxfId="112" priority="10" operator="greaterThan">
      <formula>9</formula>
    </cfRule>
  </conditionalFormatting>
  <conditionalFormatting sqref="P5:P36 P38">
    <cfRule type="cellIs" dxfId="111" priority="7" operator="between">
      <formula>1</formula>
      <formula>9</formula>
    </cfRule>
    <cfRule type="cellIs" dxfId="110" priority="8" operator="greaterThan">
      <formula>9</formula>
    </cfRule>
  </conditionalFormatting>
  <conditionalFormatting sqref="P37">
    <cfRule type="cellIs" dxfId="109" priority="5" operator="between">
      <formula>1</formula>
      <formula>9</formula>
    </cfRule>
    <cfRule type="cellIs" dxfId="108" priority="6" operator="greaterThan">
      <formula>9</formula>
    </cfRule>
  </conditionalFormatting>
  <conditionalFormatting sqref="Q5:Q36 Q38">
    <cfRule type="cellIs" dxfId="107" priority="3" operator="between">
      <formula>1</formula>
      <formula>9</formula>
    </cfRule>
    <cfRule type="cellIs" dxfId="106" priority="4" operator="greaterThan">
      <formula>9</formula>
    </cfRule>
  </conditionalFormatting>
  <conditionalFormatting sqref="Q37">
    <cfRule type="cellIs" dxfId="105" priority="1" operator="between">
      <formula>1</formula>
      <formula>9</formula>
    </cfRule>
    <cfRule type="cellIs" dxfId="104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3"/>
  <sheetViews>
    <sheetView zoomScaleNormal="100" workbookViewId="0">
      <selection activeCell="R27" sqref="R27"/>
    </sheetView>
  </sheetViews>
  <sheetFormatPr baseColWidth="10" defaultColWidth="11" defaultRowHeight="11.25" x14ac:dyDescent="0.2"/>
  <cols>
    <col min="1" max="1" width="4.125" style="1" customWidth="1"/>
    <col min="2" max="2" width="4.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.75" x14ac:dyDescent="0.25">
      <c r="A3" s="14" t="s">
        <v>930</v>
      </c>
      <c r="B3" s="15"/>
      <c r="C3" s="15"/>
      <c r="D3" s="54"/>
      <c r="E3" s="54"/>
      <c r="F3" s="5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55" t="s">
        <v>743</v>
      </c>
      <c r="C5" s="48" t="s">
        <v>750</v>
      </c>
      <c r="D5" s="8">
        <f t="shared" ref="D5:D32" si="0">SUM(E5:R5)</f>
        <v>18</v>
      </c>
      <c r="E5" s="9"/>
      <c r="F5" s="9"/>
      <c r="G5" s="9">
        <v>1</v>
      </c>
      <c r="H5" s="9">
        <v>2</v>
      </c>
      <c r="I5" s="9"/>
      <c r="J5" s="9">
        <v>1</v>
      </c>
      <c r="K5" s="9">
        <v>1</v>
      </c>
      <c r="L5" s="9">
        <v>1</v>
      </c>
      <c r="M5" s="9">
        <v>2</v>
      </c>
      <c r="N5" s="9">
        <v>1</v>
      </c>
      <c r="O5" s="9">
        <v>2</v>
      </c>
      <c r="P5" s="9">
        <v>6</v>
      </c>
      <c r="Q5" s="9">
        <v>1</v>
      </c>
      <c r="R5" s="9"/>
    </row>
    <row r="6" spans="1:18" ht="12" x14ac:dyDescent="0.2">
      <c r="A6" s="7">
        <v>2</v>
      </c>
      <c r="B6" s="8" t="s">
        <v>101</v>
      </c>
      <c r="C6" s="50" t="s">
        <v>756</v>
      </c>
      <c r="D6" s="8">
        <f t="shared" si="0"/>
        <v>13</v>
      </c>
      <c r="E6" s="9"/>
      <c r="F6" s="9">
        <v>1</v>
      </c>
      <c r="G6" s="9">
        <v>1</v>
      </c>
      <c r="H6" s="9">
        <v>4</v>
      </c>
      <c r="I6" s="9">
        <v>1</v>
      </c>
      <c r="J6" s="9"/>
      <c r="K6" s="9">
        <v>1</v>
      </c>
      <c r="L6" s="9"/>
      <c r="M6" s="9"/>
      <c r="N6" s="9"/>
      <c r="O6" s="9"/>
      <c r="P6" s="9">
        <v>2</v>
      </c>
      <c r="Q6" s="9">
        <v>2</v>
      </c>
      <c r="R6" s="9">
        <v>1</v>
      </c>
    </row>
    <row r="7" spans="1:18" ht="12" x14ac:dyDescent="0.2">
      <c r="A7" s="7">
        <v>3</v>
      </c>
      <c r="B7" s="8" t="s">
        <v>744</v>
      </c>
      <c r="C7" s="52" t="s">
        <v>760</v>
      </c>
      <c r="D7" s="8">
        <f t="shared" si="0"/>
        <v>2</v>
      </c>
      <c r="E7" s="9"/>
      <c r="F7" s="9"/>
      <c r="G7" s="9">
        <v>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" x14ac:dyDescent="0.2">
      <c r="A8" s="7">
        <v>4</v>
      </c>
      <c r="B8" s="8" t="s">
        <v>740</v>
      </c>
      <c r="C8" s="50" t="s">
        <v>751</v>
      </c>
      <c r="D8" s="8">
        <f t="shared" si="0"/>
        <v>3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9"/>
      <c r="N8" s="9"/>
      <c r="O8" s="9"/>
      <c r="P8" s="9"/>
      <c r="Q8" s="9"/>
      <c r="R8" s="9"/>
    </row>
    <row r="9" spans="1:18" ht="12" x14ac:dyDescent="0.2">
      <c r="A9" s="7">
        <v>5</v>
      </c>
      <c r="B9" s="49" t="s">
        <v>383</v>
      </c>
      <c r="C9" s="50" t="s">
        <v>658</v>
      </c>
      <c r="D9" s="8">
        <f t="shared" si="0"/>
        <v>234</v>
      </c>
      <c r="E9" s="9">
        <v>10</v>
      </c>
      <c r="F9" s="9">
        <v>21</v>
      </c>
      <c r="G9" s="9">
        <v>10</v>
      </c>
      <c r="H9" s="9">
        <v>14</v>
      </c>
      <c r="I9" s="9">
        <v>11</v>
      </c>
      <c r="J9" s="9">
        <v>10</v>
      </c>
      <c r="K9" s="9">
        <v>13</v>
      </c>
      <c r="L9" s="9">
        <v>15</v>
      </c>
      <c r="M9" s="9">
        <v>12</v>
      </c>
      <c r="N9" s="9">
        <v>20</v>
      </c>
      <c r="O9" s="9">
        <v>12</v>
      </c>
      <c r="P9" s="9">
        <v>26</v>
      </c>
      <c r="Q9" s="9">
        <v>31</v>
      </c>
      <c r="R9" s="9">
        <v>29</v>
      </c>
    </row>
    <row r="10" spans="1:18" ht="12" x14ac:dyDescent="0.2">
      <c r="A10" s="7">
        <v>6</v>
      </c>
      <c r="B10" s="8" t="s">
        <v>216</v>
      </c>
      <c r="C10" s="52" t="s">
        <v>761</v>
      </c>
      <c r="D10" s="8">
        <f t="shared" si="0"/>
        <v>8</v>
      </c>
      <c r="E10" s="9"/>
      <c r="F10" s="9">
        <v>1</v>
      </c>
      <c r="G10" s="9">
        <v>1</v>
      </c>
      <c r="H10" s="9">
        <v>1</v>
      </c>
      <c r="I10" s="9"/>
      <c r="J10" s="9"/>
      <c r="K10" s="9"/>
      <c r="L10" s="9"/>
      <c r="M10" s="9"/>
      <c r="N10" s="9"/>
      <c r="O10" s="9">
        <v>2</v>
      </c>
      <c r="P10" s="9">
        <v>2</v>
      </c>
      <c r="Q10" s="9"/>
      <c r="R10" s="9">
        <v>1</v>
      </c>
    </row>
    <row r="11" spans="1:18" ht="12" x14ac:dyDescent="0.2">
      <c r="A11" s="7">
        <v>7</v>
      </c>
      <c r="B11" s="49" t="s">
        <v>659</v>
      </c>
      <c r="C11" s="49" t="s">
        <v>660</v>
      </c>
      <c r="D11" s="8">
        <f t="shared" si="0"/>
        <v>18</v>
      </c>
      <c r="E11" s="9"/>
      <c r="F11" s="9">
        <v>3</v>
      </c>
      <c r="G11" s="9">
        <v>1</v>
      </c>
      <c r="H11" s="9">
        <v>1</v>
      </c>
      <c r="I11" s="9">
        <v>1</v>
      </c>
      <c r="J11" s="9">
        <v>2</v>
      </c>
      <c r="K11" s="9">
        <v>2</v>
      </c>
      <c r="L11" s="9"/>
      <c r="M11" s="9"/>
      <c r="N11" s="9">
        <v>1</v>
      </c>
      <c r="O11" s="9">
        <v>1</v>
      </c>
      <c r="P11" s="9">
        <v>5</v>
      </c>
      <c r="Q11" s="9">
        <v>1</v>
      </c>
      <c r="R11" s="9"/>
    </row>
    <row r="12" spans="1:18" ht="12" x14ac:dyDescent="0.2">
      <c r="A12" s="7">
        <v>8</v>
      </c>
      <c r="B12" s="49" t="s">
        <v>652</v>
      </c>
      <c r="C12" s="49" t="s">
        <v>653</v>
      </c>
      <c r="D12" s="8">
        <f t="shared" si="0"/>
        <v>200</v>
      </c>
      <c r="E12" s="9">
        <v>9</v>
      </c>
      <c r="F12" s="9">
        <v>14</v>
      </c>
      <c r="G12" s="9">
        <v>23</v>
      </c>
      <c r="H12" s="9">
        <v>18</v>
      </c>
      <c r="I12" s="9">
        <v>17</v>
      </c>
      <c r="J12" s="9">
        <v>27</v>
      </c>
      <c r="K12" s="9">
        <v>21</v>
      </c>
      <c r="L12" s="9">
        <v>17</v>
      </c>
      <c r="M12" s="9">
        <v>7</v>
      </c>
      <c r="N12" s="9">
        <v>11</v>
      </c>
      <c r="O12" s="9">
        <v>13</v>
      </c>
      <c r="P12" s="9">
        <v>11</v>
      </c>
      <c r="Q12" s="9">
        <v>3</v>
      </c>
      <c r="R12" s="9">
        <v>9</v>
      </c>
    </row>
    <row r="13" spans="1:18" ht="12" x14ac:dyDescent="0.2">
      <c r="A13" s="7">
        <v>9</v>
      </c>
      <c r="B13" s="8" t="s">
        <v>741</v>
      </c>
      <c r="C13" s="50" t="s">
        <v>752</v>
      </c>
      <c r="D13" s="8">
        <f t="shared" si="0"/>
        <v>6</v>
      </c>
      <c r="E13" s="9"/>
      <c r="F13" s="9">
        <v>1</v>
      </c>
      <c r="G13" s="9"/>
      <c r="H13" s="9"/>
      <c r="I13" s="9"/>
      <c r="J13" s="9">
        <v>1</v>
      </c>
      <c r="K13" s="9">
        <v>1</v>
      </c>
      <c r="L13" s="9"/>
      <c r="M13" s="9"/>
      <c r="N13" s="9">
        <v>1</v>
      </c>
      <c r="O13" s="9"/>
      <c r="P13" s="9"/>
      <c r="Q13" s="9">
        <v>1</v>
      </c>
      <c r="R13" s="9">
        <v>1</v>
      </c>
    </row>
    <row r="14" spans="1:18" ht="12" x14ac:dyDescent="0.2">
      <c r="A14" s="7">
        <v>10</v>
      </c>
      <c r="B14" s="8" t="s">
        <v>745</v>
      </c>
      <c r="C14" s="50" t="s">
        <v>757</v>
      </c>
      <c r="D14" s="8">
        <f t="shared" si="0"/>
        <v>10</v>
      </c>
      <c r="E14" s="9"/>
      <c r="F14" s="9"/>
      <c r="G14" s="9">
        <v>4</v>
      </c>
      <c r="H14" s="9">
        <v>1</v>
      </c>
      <c r="I14" s="9"/>
      <c r="J14" s="9"/>
      <c r="K14" s="9">
        <v>1</v>
      </c>
      <c r="L14" s="9"/>
      <c r="M14" s="9">
        <v>1</v>
      </c>
      <c r="N14" s="9">
        <v>2</v>
      </c>
      <c r="O14" s="9"/>
      <c r="P14" s="9"/>
      <c r="Q14" s="9"/>
      <c r="R14" s="9">
        <v>1</v>
      </c>
    </row>
    <row r="15" spans="1:18" ht="12" x14ac:dyDescent="0.2">
      <c r="A15" s="7">
        <v>11</v>
      </c>
      <c r="B15" s="8" t="s">
        <v>395</v>
      </c>
      <c r="C15" s="8" t="s">
        <v>763</v>
      </c>
      <c r="D15" s="8">
        <f t="shared" si="0"/>
        <v>5</v>
      </c>
      <c r="E15" s="9"/>
      <c r="F15" s="9">
        <v>1</v>
      </c>
      <c r="G15" s="9">
        <v>1</v>
      </c>
      <c r="H15" s="9">
        <v>1</v>
      </c>
      <c r="I15" s="9"/>
      <c r="J15" s="9"/>
      <c r="K15" s="9"/>
      <c r="L15" s="9">
        <v>1</v>
      </c>
      <c r="M15" s="9"/>
      <c r="N15" s="9"/>
      <c r="O15" s="9"/>
      <c r="P15" s="9"/>
      <c r="Q15" s="9"/>
      <c r="R15" s="9">
        <v>1</v>
      </c>
    </row>
    <row r="16" spans="1:18" ht="12" x14ac:dyDescent="0.2">
      <c r="A16" s="7">
        <v>12</v>
      </c>
      <c r="B16" s="8" t="s">
        <v>747</v>
      </c>
      <c r="C16" s="8" t="s">
        <v>769</v>
      </c>
      <c r="D16" s="8">
        <f t="shared" si="0"/>
        <v>2</v>
      </c>
      <c r="E16" s="9"/>
      <c r="F16" s="9"/>
      <c r="G16" s="9"/>
      <c r="H16" s="9">
        <v>1</v>
      </c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</row>
    <row r="17" spans="1:18" ht="12" x14ac:dyDescent="0.2">
      <c r="A17" s="7">
        <v>13</v>
      </c>
      <c r="B17" s="49" t="s">
        <v>288</v>
      </c>
      <c r="C17" s="49" t="s">
        <v>661</v>
      </c>
      <c r="D17" s="8">
        <f t="shared" si="0"/>
        <v>30</v>
      </c>
      <c r="E17" s="9"/>
      <c r="F17" s="9"/>
      <c r="G17" s="9"/>
      <c r="H17" s="9"/>
      <c r="I17" s="9"/>
      <c r="J17" s="9">
        <v>1</v>
      </c>
      <c r="K17" s="9">
        <v>1</v>
      </c>
      <c r="L17" s="9">
        <v>2</v>
      </c>
      <c r="M17" s="9">
        <v>10</v>
      </c>
      <c r="N17" s="9">
        <v>11</v>
      </c>
      <c r="O17" s="9">
        <v>3</v>
      </c>
      <c r="P17" s="9">
        <v>1</v>
      </c>
      <c r="Q17" s="9"/>
      <c r="R17" s="9">
        <v>1</v>
      </c>
    </row>
    <row r="18" spans="1:18" ht="12" x14ac:dyDescent="0.2">
      <c r="A18" s="7">
        <v>14</v>
      </c>
      <c r="B18" s="8" t="s">
        <v>738</v>
      </c>
      <c r="C18" s="8" t="s">
        <v>762</v>
      </c>
      <c r="D18" s="8">
        <f t="shared" si="0"/>
        <v>6</v>
      </c>
      <c r="E18" s="9"/>
      <c r="F18" s="9">
        <v>2</v>
      </c>
      <c r="G18" s="9">
        <v>2</v>
      </c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>
        <v>1</v>
      </c>
    </row>
    <row r="19" spans="1:18" ht="12" x14ac:dyDescent="0.2">
      <c r="A19" s="7">
        <v>15</v>
      </c>
      <c r="B19" s="8" t="s">
        <v>748</v>
      </c>
      <c r="C19" s="52" t="s">
        <v>771</v>
      </c>
      <c r="D19" s="8">
        <f t="shared" si="0"/>
        <v>4</v>
      </c>
      <c r="E19" s="9"/>
      <c r="F19" s="9"/>
      <c r="G19" s="9"/>
      <c r="H19" s="9">
        <v>1</v>
      </c>
      <c r="I19" s="9"/>
      <c r="J19" s="9"/>
      <c r="K19" s="9"/>
      <c r="L19" s="9"/>
      <c r="M19" s="9">
        <v>1</v>
      </c>
      <c r="N19" s="9"/>
      <c r="O19" s="9">
        <v>2</v>
      </c>
      <c r="P19" s="9"/>
      <c r="Q19" s="9"/>
      <c r="R19" s="9"/>
    </row>
    <row r="20" spans="1:18" ht="12" x14ac:dyDescent="0.2">
      <c r="A20" s="7">
        <v>16</v>
      </c>
      <c r="B20" s="49" t="s">
        <v>654</v>
      </c>
      <c r="C20" s="49" t="s">
        <v>655</v>
      </c>
      <c r="D20" s="8">
        <f t="shared" si="0"/>
        <v>83</v>
      </c>
      <c r="E20" s="9">
        <v>9</v>
      </c>
      <c r="F20" s="9">
        <v>14</v>
      </c>
      <c r="G20" s="9">
        <v>14</v>
      </c>
      <c r="H20" s="9">
        <v>5</v>
      </c>
      <c r="I20" s="9">
        <v>10</v>
      </c>
      <c r="J20" s="9">
        <v>4</v>
      </c>
      <c r="K20" s="9">
        <v>12</v>
      </c>
      <c r="L20" s="9">
        <v>4</v>
      </c>
      <c r="M20" s="9">
        <v>1</v>
      </c>
      <c r="N20" s="9">
        <v>2</v>
      </c>
      <c r="O20" s="9">
        <v>2</v>
      </c>
      <c r="P20" s="9">
        <v>1</v>
      </c>
      <c r="Q20" s="9">
        <v>2</v>
      </c>
      <c r="R20" s="9">
        <v>3</v>
      </c>
    </row>
    <row r="21" spans="1:18" ht="12" x14ac:dyDescent="0.2">
      <c r="A21" s="7">
        <v>17</v>
      </c>
      <c r="B21" s="8" t="s">
        <v>737</v>
      </c>
      <c r="C21" s="50" t="s">
        <v>758</v>
      </c>
      <c r="D21" s="8">
        <f t="shared" si="0"/>
        <v>85</v>
      </c>
      <c r="E21" s="9">
        <v>1</v>
      </c>
      <c r="F21" s="9"/>
      <c r="G21" s="9">
        <v>1</v>
      </c>
      <c r="H21" s="9"/>
      <c r="I21" s="9"/>
      <c r="J21" s="9"/>
      <c r="K21" s="9">
        <v>1</v>
      </c>
      <c r="L21" s="9">
        <v>4</v>
      </c>
      <c r="M21" s="9">
        <v>2</v>
      </c>
      <c r="N21" s="9"/>
      <c r="O21" s="9">
        <v>9</v>
      </c>
      <c r="P21" s="9">
        <v>18</v>
      </c>
      <c r="Q21" s="9">
        <v>20</v>
      </c>
      <c r="R21" s="9">
        <v>29</v>
      </c>
    </row>
    <row r="22" spans="1:18" ht="12" x14ac:dyDescent="0.2">
      <c r="A22" s="7">
        <v>18</v>
      </c>
      <c r="B22" s="8" t="s">
        <v>749</v>
      </c>
      <c r="C22" s="52" t="s">
        <v>770</v>
      </c>
      <c r="D22" s="8">
        <f t="shared" si="0"/>
        <v>4</v>
      </c>
      <c r="E22" s="9"/>
      <c r="F22" s="9"/>
      <c r="G22" s="9"/>
      <c r="H22" s="9"/>
      <c r="I22" s="9">
        <v>1</v>
      </c>
      <c r="J22" s="9"/>
      <c r="K22" s="9"/>
      <c r="L22" s="9">
        <v>1</v>
      </c>
      <c r="M22" s="9"/>
      <c r="N22" s="9"/>
      <c r="O22" s="9"/>
      <c r="P22" s="9">
        <v>1</v>
      </c>
      <c r="Q22" s="9"/>
      <c r="R22" s="9">
        <v>1</v>
      </c>
    </row>
    <row r="23" spans="1:18" ht="12" x14ac:dyDescent="0.2">
      <c r="A23" s="7">
        <v>19</v>
      </c>
      <c r="B23" s="8" t="s">
        <v>742</v>
      </c>
      <c r="C23" s="52" t="s">
        <v>764</v>
      </c>
      <c r="D23" s="8">
        <f t="shared" si="0"/>
        <v>6</v>
      </c>
      <c r="E23" s="9"/>
      <c r="F23" s="9">
        <v>1</v>
      </c>
      <c r="G23" s="9"/>
      <c r="H23" s="9">
        <v>1</v>
      </c>
      <c r="I23" s="9"/>
      <c r="J23" s="9"/>
      <c r="K23" s="9"/>
      <c r="L23" s="9">
        <v>1</v>
      </c>
      <c r="M23" s="9"/>
      <c r="N23" s="9"/>
      <c r="O23" s="9">
        <v>1</v>
      </c>
      <c r="P23" s="9">
        <v>1</v>
      </c>
      <c r="Q23" s="9">
        <v>1</v>
      </c>
      <c r="R23" s="9"/>
    </row>
    <row r="24" spans="1:18" ht="12" x14ac:dyDescent="0.2">
      <c r="A24" s="7">
        <v>20</v>
      </c>
      <c r="B24" s="8" t="s">
        <v>594</v>
      </c>
      <c r="C24" s="49" t="s">
        <v>753</v>
      </c>
      <c r="D24" s="8">
        <f t="shared" si="0"/>
        <v>4</v>
      </c>
      <c r="E24" s="9">
        <v>1</v>
      </c>
      <c r="F24" s="9"/>
      <c r="G24" s="9"/>
      <c r="H24" s="9"/>
      <c r="I24" s="9"/>
      <c r="J24" s="9">
        <v>1</v>
      </c>
      <c r="K24" s="9"/>
      <c r="L24" s="9"/>
      <c r="M24" s="9"/>
      <c r="N24" s="9"/>
      <c r="O24" s="9">
        <v>2</v>
      </c>
      <c r="P24" s="9"/>
      <c r="Q24" s="9"/>
      <c r="R24" s="9"/>
    </row>
    <row r="25" spans="1:18" ht="12" x14ac:dyDescent="0.2">
      <c r="A25" s="7">
        <v>21</v>
      </c>
      <c r="B25" s="8" t="s">
        <v>345</v>
      </c>
      <c r="C25" s="49" t="s">
        <v>852</v>
      </c>
      <c r="D25" s="8">
        <f t="shared" si="0"/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>
        <v>2</v>
      </c>
      <c r="R25" s="9"/>
    </row>
    <row r="26" spans="1:18" ht="12" x14ac:dyDescent="0.2">
      <c r="A26" s="7">
        <v>22</v>
      </c>
      <c r="B26" s="8" t="s">
        <v>120</v>
      </c>
      <c r="C26" s="49" t="s">
        <v>754</v>
      </c>
      <c r="D26" s="8">
        <f t="shared" si="0"/>
        <v>7</v>
      </c>
      <c r="E26" s="9"/>
      <c r="F26" s="9">
        <v>2</v>
      </c>
      <c r="G26" s="9"/>
      <c r="H26" s="9"/>
      <c r="I26" s="9">
        <v>1</v>
      </c>
      <c r="J26" s="9">
        <v>2</v>
      </c>
      <c r="K26" s="9"/>
      <c r="L26" s="9">
        <v>1</v>
      </c>
      <c r="M26" s="9"/>
      <c r="N26" s="9"/>
      <c r="O26" s="9"/>
      <c r="P26" s="9"/>
      <c r="Q26" s="9"/>
      <c r="R26" s="9">
        <v>1</v>
      </c>
    </row>
    <row r="27" spans="1:18" ht="12" x14ac:dyDescent="0.2">
      <c r="A27" s="7">
        <v>23</v>
      </c>
      <c r="B27" s="8" t="s">
        <v>544</v>
      </c>
      <c r="C27" s="49" t="s">
        <v>755</v>
      </c>
      <c r="D27" s="8">
        <f t="shared" si="0"/>
        <v>5</v>
      </c>
      <c r="E27" s="9"/>
      <c r="F27" s="9">
        <v>2</v>
      </c>
      <c r="G27" s="9">
        <v>1</v>
      </c>
      <c r="H27" s="9"/>
      <c r="I27" s="9"/>
      <c r="J27" s="9">
        <v>2</v>
      </c>
      <c r="K27" s="9"/>
      <c r="L27" s="9"/>
      <c r="M27" s="9"/>
      <c r="N27" s="9"/>
      <c r="O27" s="9"/>
      <c r="P27" s="9"/>
      <c r="Q27" s="9"/>
      <c r="R27" s="9"/>
    </row>
    <row r="28" spans="1:18" ht="12" x14ac:dyDescent="0.2">
      <c r="A28" s="7">
        <v>24</v>
      </c>
      <c r="B28" s="8" t="s">
        <v>746</v>
      </c>
      <c r="C28" s="8" t="s">
        <v>765</v>
      </c>
      <c r="D28" s="8">
        <f t="shared" si="0"/>
        <v>5</v>
      </c>
      <c r="E28" s="9"/>
      <c r="F28" s="9"/>
      <c r="G28" s="9">
        <v>1</v>
      </c>
      <c r="H28" s="9">
        <v>1</v>
      </c>
      <c r="I28" s="9"/>
      <c r="J28" s="9"/>
      <c r="K28" s="9"/>
      <c r="L28" s="9">
        <v>1</v>
      </c>
      <c r="M28" s="9">
        <v>1</v>
      </c>
      <c r="N28" s="9"/>
      <c r="O28" s="9"/>
      <c r="P28" s="9"/>
      <c r="Q28" s="9"/>
      <c r="R28" s="9">
        <v>1</v>
      </c>
    </row>
    <row r="29" spans="1:18" ht="12" x14ac:dyDescent="0.2">
      <c r="A29" s="7">
        <v>25</v>
      </c>
      <c r="B29" s="8" t="s">
        <v>759</v>
      </c>
      <c r="C29" s="49" t="s">
        <v>768</v>
      </c>
      <c r="D29" s="8">
        <f t="shared" si="0"/>
        <v>4</v>
      </c>
      <c r="E29" s="9"/>
      <c r="F29" s="9"/>
      <c r="G29" s="9"/>
      <c r="H29" s="9"/>
      <c r="I29" s="9"/>
      <c r="J29" s="9"/>
      <c r="K29" s="9">
        <v>1</v>
      </c>
      <c r="L29" s="9"/>
      <c r="M29" s="9">
        <v>2</v>
      </c>
      <c r="N29" s="9"/>
      <c r="O29" s="9"/>
      <c r="P29" s="9">
        <v>1</v>
      </c>
      <c r="Q29" s="9"/>
      <c r="R29" s="9"/>
    </row>
    <row r="30" spans="1:18" ht="12" x14ac:dyDescent="0.2">
      <c r="A30" s="7">
        <v>26</v>
      </c>
      <c r="B30" s="8" t="s">
        <v>736</v>
      </c>
      <c r="C30" s="8" t="s">
        <v>766</v>
      </c>
      <c r="D30" s="8">
        <f t="shared" si="0"/>
        <v>3</v>
      </c>
      <c r="E30" s="9">
        <v>1</v>
      </c>
      <c r="F30" s="9">
        <v>1</v>
      </c>
      <c r="G30" s="9"/>
      <c r="H30" s="9"/>
      <c r="I30" s="9"/>
      <c r="J30" s="9"/>
      <c r="K30" s="9"/>
      <c r="L30" s="9">
        <v>1</v>
      </c>
      <c r="M30" s="9"/>
      <c r="N30" s="9"/>
      <c r="O30" s="9"/>
      <c r="P30" s="9"/>
      <c r="Q30" s="9"/>
      <c r="R30" s="9"/>
    </row>
    <row r="31" spans="1:18" ht="12" x14ac:dyDescent="0.2">
      <c r="A31" s="7">
        <v>27</v>
      </c>
      <c r="B31" s="8" t="s">
        <v>739</v>
      </c>
      <c r="C31" s="52" t="s">
        <v>767</v>
      </c>
      <c r="D31" s="8">
        <f t="shared" si="0"/>
        <v>4</v>
      </c>
      <c r="E31" s="9"/>
      <c r="F31" s="9">
        <v>1</v>
      </c>
      <c r="G31" s="9">
        <v>1</v>
      </c>
      <c r="H31" s="9">
        <v>1</v>
      </c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</row>
    <row r="32" spans="1:18" ht="12" x14ac:dyDescent="0.2">
      <c r="A32" s="7">
        <v>28</v>
      </c>
      <c r="B32" s="49" t="s">
        <v>656</v>
      </c>
      <c r="C32" s="49" t="s">
        <v>657</v>
      </c>
      <c r="D32" s="8">
        <f t="shared" si="0"/>
        <v>60</v>
      </c>
      <c r="E32" s="9">
        <v>2</v>
      </c>
      <c r="F32" s="9">
        <v>2</v>
      </c>
      <c r="G32" s="9">
        <v>2</v>
      </c>
      <c r="H32" s="9">
        <v>2</v>
      </c>
      <c r="I32" s="9">
        <v>8</v>
      </c>
      <c r="J32" s="9"/>
      <c r="K32" s="9">
        <v>4</v>
      </c>
      <c r="L32" s="9">
        <v>7</v>
      </c>
      <c r="M32" s="9">
        <v>5</v>
      </c>
      <c r="N32" s="9">
        <v>4</v>
      </c>
      <c r="O32" s="9">
        <v>5</v>
      </c>
      <c r="P32" s="9">
        <v>4</v>
      </c>
      <c r="Q32" s="9">
        <v>8</v>
      </c>
      <c r="R32" s="9">
        <v>7</v>
      </c>
    </row>
    <row r="33" spans="1:18" x14ac:dyDescent="0.2">
      <c r="A33" s="51"/>
      <c r="B33" s="51"/>
      <c r="C33" s="51"/>
      <c r="D33" s="51"/>
      <c r="E33" s="51">
        <f>SUM(E5:E32)</f>
        <v>33</v>
      </c>
      <c r="F33" s="51">
        <f t="shared" ref="F33:R33" si="1">SUM(F5:F32)</f>
        <v>68</v>
      </c>
      <c r="G33" s="51">
        <f t="shared" si="1"/>
        <v>66</v>
      </c>
      <c r="H33" s="51">
        <f t="shared" si="1"/>
        <v>55</v>
      </c>
      <c r="I33" s="51">
        <f t="shared" si="1"/>
        <v>50</v>
      </c>
      <c r="J33" s="51">
        <f t="shared" si="1"/>
        <v>52</v>
      </c>
      <c r="K33" s="51">
        <f t="shared" si="1"/>
        <v>59</v>
      </c>
      <c r="L33" s="51">
        <f t="shared" si="1"/>
        <v>57</v>
      </c>
      <c r="M33" s="51">
        <f t="shared" ref="M33:Q33" si="2">SUM(M5:M32)</f>
        <v>45</v>
      </c>
      <c r="N33" s="51">
        <f t="shared" si="2"/>
        <v>53</v>
      </c>
      <c r="O33" s="51">
        <f t="shared" si="2"/>
        <v>55</v>
      </c>
      <c r="P33" s="51">
        <f t="shared" si="2"/>
        <v>80</v>
      </c>
      <c r="Q33" s="51">
        <f t="shared" si="2"/>
        <v>72</v>
      </c>
      <c r="R33" s="51">
        <f t="shared" si="1"/>
        <v>87</v>
      </c>
    </row>
  </sheetData>
  <sortState ref="B5:K31">
    <sortCondition ref="B5:B31"/>
  </sortState>
  <conditionalFormatting sqref="E5:K32 R5:R32">
    <cfRule type="cellIs" dxfId="103" priority="13" operator="between">
      <formula>1</formula>
      <formula>9</formula>
    </cfRule>
    <cfRule type="cellIs" dxfId="102" priority="14" operator="greaterThan">
      <formula>9</formula>
    </cfRule>
  </conditionalFormatting>
  <conditionalFormatting sqref="L5:L32">
    <cfRule type="cellIs" dxfId="101" priority="11" operator="between">
      <formula>1</formula>
      <formula>9</formula>
    </cfRule>
    <cfRule type="cellIs" dxfId="100" priority="12" operator="greaterThan">
      <formula>9</formula>
    </cfRule>
  </conditionalFormatting>
  <conditionalFormatting sqref="M5:M32">
    <cfRule type="cellIs" dxfId="99" priority="9" operator="between">
      <formula>1</formula>
      <formula>9</formula>
    </cfRule>
    <cfRule type="cellIs" dxfId="98" priority="10" operator="greaterThan">
      <formula>9</formula>
    </cfRule>
  </conditionalFormatting>
  <conditionalFormatting sqref="N5:N32">
    <cfRule type="cellIs" dxfId="97" priority="7" operator="between">
      <formula>1</formula>
      <formula>9</formula>
    </cfRule>
    <cfRule type="cellIs" dxfId="96" priority="8" operator="greaterThan">
      <formula>9</formula>
    </cfRule>
  </conditionalFormatting>
  <conditionalFormatting sqref="O5:O32">
    <cfRule type="cellIs" dxfId="95" priority="5" operator="between">
      <formula>1</formula>
      <formula>9</formula>
    </cfRule>
    <cfRule type="cellIs" dxfId="94" priority="6" operator="greaterThan">
      <formula>9</formula>
    </cfRule>
  </conditionalFormatting>
  <conditionalFormatting sqref="P5:P32">
    <cfRule type="cellIs" dxfId="93" priority="3" operator="between">
      <formula>1</formula>
      <formula>9</formula>
    </cfRule>
    <cfRule type="cellIs" dxfId="92" priority="4" operator="greaterThan">
      <formula>9</formula>
    </cfRule>
  </conditionalFormatting>
  <conditionalFormatting sqref="Q5:Q32">
    <cfRule type="cellIs" dxfId="91" priority="1" operator="between">
      <formula>1</formula>
      <formula>9</formula>
    </cfRule>
    <cfRule type="cellIs" dxfId="90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0"/>
  <sheetViews>
    <sheetView zoomScaleNormal="100" workbookViewId="0">
      <selection activeCell="R8" sqref="R8"/>
    </sheetView>
  </sheetViews>
  <sheetFormatPr baseColWidth="10" defaultColWidth="11" defaultRowHeight="11.25" x14ac:dyDescent="0.2"/>
  <cols>
    <col min="1" max="1" width="4.125" style="1" customWidth="1"/>
    <col min="2" max="2" width="4.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.75" x14ac:dyDescent="0.25">
      <c r="A3" s="14" t="s">
        <v>404</v>
      </c>
      <c r="B3" s="15"/>
      <c r="C3" s="15"/>
      <c r="D3" s="54"/>
      <c r="E3" s="54"/>
      <c r="F3" s="5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55" t="s">
        <v>515</v>
      </c>
      <c r="C5" s="48" t="s">
        <v>1019</v>
      </c>
      <c r="D5" s="8">
        <f t="shared" ref="D5:D19" si="0">SUM(E5:R5)</f>
        <v>20</v>
      </c>
      <c r="E5" s="9"/>
      <c r="F5" s="9"/>
      <c r="G5" s="9">
        <v>4</v>
      </c>
      <c r="H5" s="9">
        <v>9</v>
      </c>
      <c r="I5" s="9"/>
      <c r="J5" s="9"/>
      <c r="K5" s="9"/>
      <c r="L5" s="9"/>
      <c r="M5" s="9"/>
      <c r="N5" s="9"/>
      <c r="O5" s="9"/>
      <c r="P5" s="9"/>
      <c r="Q5" s="9">
        <v>2</v>
      </c>
      <c r="R5" s="9">
        <v>5</v>
      </c>
    </row>
    <row r="6" spans="1:18" ht="12" x14ac:dyDescent="0.2">
      <c r="A6" s="7">
        <v>2</v>
      </c>
      <c r="B6" s="8" t="s">
        <v>175</v>
      </c>
      <c r="C6" s="50" t="s">
        <v>1020</v>
      </c>
      <c r="D6" s="8">
        <f t="shared" si="0"/>
        <v>5</v>
      </c>
      <c r="E6" s="9"/>
      <c r="F6" s="9">
        <v>1</v>
      </c>
      <c r="G6" s="9">
        <v>2</v>
      </c>
      <c r="H6" s="9"/>
      <c r="I6" s="9"/>
      <c r="J6" s="9"/>
      <c r="K6" s="9"/>
      <c r="L6" s="9"/>
      <c r="M6" s="9"/>
      <c r="N6" s="9"/>
      <c r="O6" s="9"/>
      <c r="P6" s="9"/>
      <c r="Q6" s="9">
        <v>2</v>
      </c>
      <c r="R6" s="9"/>
    </row>
    <row r="7" spans="1:18" ht="12" x14ac:dyDescent="0.2">
      <c r="A7" s="7">
        <v>3</v>
      </c>
      <c r="B7" s="8" t="s">
        <v>743</v>
      </c>
      <c r="C7" s="52" t="s">
        <v>1021</v>
      </c>
      <c r="D7" s="8">
        <f t="shared" si="0"/>
        <v>124</v>
      </c>
      <c r="E7" s="9">
        <v>26</v>
      </c>
      <c r="F7" s="9">
        <v>34</v>
      </c>
      <c r="G7" s="9">
        <v>40</v>
      </c>
      <c r="H7" s="9">
        <v>17</v>
      </c>
      <c r="I7" s="9"/>
      <c r="J7" s="9"/>
      <c r="K7" s="9"/>
      <c r="L7" s="9"/>
      <c r="M7" s="9"/>
      <c r="N7" s="9"/>
      <c r="O7" s="9"/>
      <c r="P7" s="9"/>
      <c r="Q7" s="9">
        <v>5</v>
      </c>
      <c r="R7" s="9">
        <v>2</v>
      </c>
    </row>
    <row r="8" spans="1:18" ht="12" x14ac:dyDescent="0.2">
      <c r="A8" s="7">
        <v>4</v>
      </c>
      <c r="B8" s="8" t="s">
        <v>511</v>
      </c>
      <c r="C8" s="50" t="s">
        <v>1022</v>
      </c>
      <c r="D8" s="8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" x14ac:dyDescent="0.2">
      <c r="A9" s="7">
        <v>5</v>
      </c>
      <c r="B9" s="49" t="s">
        <v>384</v>
      </c>
      <c r="C9" s="50" t="s">
        <v>1023</v>
      </c>
      <c r="D9" s="8">
        <f t="shared" si="0"/>
        <v>1</v>
      </c>
      <c r="E9" s="9"/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" x14ac:dyDescent="0.2">
      <c r="A10" s="7">
        <v>6</v>
      </c>
      <c r="B10" s="8" t="s">
        <v>1024</v>
      </c>
      <c r="C10" s="52" t="s">
        <v>1029</v>
      </c>
      <c r="D10" s="8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" x14ac:dyDescent="0.2">
      <c r="A11" s="7">
        <v>7</v>
      </c>
      <c r="B11" s="49" t="s">
        <v>1025</v>
      </c>
      <c r="C11" s="49" t="s">
        <v>1030</v>
      </c>
      <c r="D11" s="8">
        <f t="shared" si="0"/>
        <v>27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17</v>
      </c>
      <c r="R11" s="9">
        <v>10</v>
      </c>
    </row>
    <row r="12" spans="1:18" ht="12" x14ac:dyDescent="0.2">
      <c r="A12" s="7">
        <v>8</v>
      </c>
      <c r="B12" s="49" t="s">
        <v>395</v>
      </c>
      <c r="C12" s="49" t="s">
        <v>1031</v>
      </c>
      <c r="D12" s="8">
        <f t="shared" si="0"/>
        <v>503</v>
      </c>
      <c r="E12" s="9">
        <v>57</v>
      </c>
      <c r="F12" s="9">
        <v>85</v>
      </c>
      <c r="G12" s="9">
        <v>103</v>
      </c>
      <c r="H12" s="9">
        <v>62</v>
      </c>
      <c r="I12" s="9"/>
      <c r="J12" s="9"/>
      <c r="K12" s="9"/>
      <c r="L12" s="9"/>
      <c r="M12" s="9"/>
      <c r="N12" s="9"/>
      <c r="O12" s="9"/>
      <c r="P12" s="9"/>
      <c r="Q12" s="9">
        <v>103</v>
      </c>
      <c r="R12" s="9">
        <v>93</v>
      </c>
    </row>
    <row r="13" spans="1:18" ht="12" x14ac:dyDescent="0.2">
      <c r="A13" s="7">
        <v>9</v>
      </c>
      <c r="B13" s="8" t="s">
        <v>704</v>
      </c>
      <c r="C13" s="50" t="s">
        <v>1032</v>
      </c>
      <c r="D13" s="8">
        <f t="shared" si="0"/>
        <v>30</v>
      </c>
      <c r="E13" s="9">
        <v>3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16</v>
      </c>
      <c r="R13" s="9">
        <v>10</v>
      </c>
    </row>
    <row r="14" spans="1:18" ht="12" x14ac:dyDescent="0.2">
      <c r="A14" s="7">
        <v>10</v>
      </c>
      <c r="B14" s="8" t="s">
        <v>403</v>
      </c>
      <c r="C14" s="50" t="s">
        <v>1033</v>
      </c>
      <c r="D14" s="8">
        <f t="shared" si="0"/>
        <v>21</v>
      </c>
      <c r="E14" s="9">
        <v>1</v>
      </c>
      <c r="F14" s="9">
        <v>4</v>
      </c>
      <c r="G14" s="9">
        <v>1</v>
      </c>
      <c r="H14" s="9">
        <v>1</v>
      </c>
      <c r="I14" s="9"/>
      <c r="J14" s="9"/>
      <c r="K14" s="9"/>
      <c r="L14" s="9"/>
      <c r="M14" s="9"/>
      <c r="N14" s="9"/>
      <c r="O14" s="9"/>
      <c r="P14" s="9"/>
      <c r="Q14" s="9">
        <v>8</v>
      </c>
      <c r="R14" s="9">
        <v>6</v>
      </c>
    </row>
    <row r="15" spans="1:18" ht="12" x14ac:dyDescent="0.2">
      <c r="A15" s="7">
        <v>11</v>
      </c>
      <c r="B15" s="8" t="s">
        <v>584</v>
      </c>
      <c r="C15" s="50" t="s">
        <v>1038</v>
      </c>
      <c r="D15" s="8">
        <f t="shared" si="0"/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2</v>
      </c>
      <c r="R15" s="9"/>
    </row>
    <row r="16" spans="1:18" ht="12" x14ac:dyDescent="0.2">
      <c r="A16" s="7">
        <v>12</v>
      </c>
      <c r="B16" s="8" t="s">
        <v>1026</v>
      </c>
      <c r="C16" s="8" t="s">
        <v>1034</v>
      </c>
      <c r="D16" s="8">
        <f t="shared" si="0"/>
        <v>19</v>
      </c>
      <c r="E16" s="9">
        <v>2</v>
      </c>
      <c r="F16" s="9">
        <v>3</v>
      </c>
      <c r="G16" s="9">
        <v>4</v>
      </c>
      <c r="H16" s="9">
        <v>1</v>
      </c>
      <c r="I16" s="9"/>
      <c r="J16" s="9"/>
      <c r="K16" s="9"/>
      <c r="L16" s="9"/>
      <c r="M16" s="9"/>
      <c r="N16" s="9"/>
      <c r="O16" s="9"/>
      <c r="P16" s="9"/>
      <c r="Q16" s="9">
        <v>5</v>
      </c>
      <c r="R16" s="9">
        <v>4</v>
      </c>
    </row>
    <row r="17" spans="1:18" ht="12" x14ac:dyDescent="0.2">
      <c r="A17" s="7">
        <v>13</v>
      </c>
      <c r="B17" s="8" t="s">
        <v>1027</v>
      </c>
      <c r="C17" s="8" t="s">
        <v>1035</v>
      </c>
      <c r="D17" s="8">
        <f t="shared" si="0"/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2</v>
      </c>
    </row>
    <row r="18" spans="1:18" ht="12" x14ac:dyDescent="0.2">
      <c r="A18" s="7">
        <v>14</v>
      </c>
      <c r="B18" s="49" t="s">
        <v>1028</v>
      </c>
      <c r="C18" s="49" t="s">
        <v>1036</v>
      </c>
      <c r="D18" s="8">
        <f t="shared" si="0"/>
        <v>45</v>
      </c>
      <c r="E18" s="9">
        <v>7</v>
      </c>
      <c r="F18" s="9">
        <v>16</v>
      </c>
      <c r="G18" s="9">
        <v>9</v>
      </c>
      <c r="H18" s="9">
        <v>6</v>
      </c>
      <c r="I18" s="9"/>
      <c r="J18" s="9"/>
      <c r="K18" s="9"/>
      <c r="L18" s="9"/>
      <c r="M18" s="9"/>
      <c r="N18" s="9"/>
      <c r="O18" s="9"/>
      <c r="P18" s="9"/>
      <c r="Q18" s="9">
        <v>3</v>
      </c>
      <c r="R18" s="9">
        <v>4</v>
      </c>
    </row>
    <row r="19" spans="1:18" ht="12" x14ac:dyDescent="0.2">
      <c r="A19" s="7">
        <v>15</v>
      </c>
      <c r="B19" s="8" t="s">
        <v>539</v>
      </c>
      <c r="C19" s="8" t="s">
        <v>1037</v>
      </c>
      <c r="D19" s="8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">
      <c r="A20" s="51"/>
      <c r="B20" s="51"/>
      <c r="C20" s="51"/>
      <c r="D20" s="51"/>
      <c r="E20" s="51">
        <f t="shared" ref="E20:R20" si="1">SUM(E5:E19)</f>
        <v>96</v>
      </c>
      <c r="F20" s="51">
        <f t="shared" si="1"/>
        <v>144</v>
      </c>
      <c r="G20" s="51">
        <f t="shared" si="1"/>
        <v>163</v>
      </c>
      <c r="H20" s="51">
        <f t="shared" si="1"/>
        <v>97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 t="shared" si="1"/>
        <v>0</v>
      </c>
      <c r="M20" s="51">
        <f t="shared" si="1"/>
        <v>0</v>
      </c>
      <c r="N20" s="51">
        <f t="shared" si="1"/>
        <v>0</v>
      </c>
      <c r="O20" s="51">
        <f t="shared" si="1"/>
        <v>0</v>
      </c>
      <c r="P20" s="51">
        <f t="shared" si="1"/>
        <v>0</v>
      </c>
      <c r="Q20" s="51">
        <f t="shared" ref="Q20" si="2">SUM(Q5:Q19)</f>
        <v>163</v>
      </c>
      <c r="R20" s="51">
        <f t="shared" si="1"/>
        <v>136</v>
      </c>
    </row>
  </sheetData>
  <conditionalFormatting sqref="E5:K19 R5:R19">
    <cfRule type="cellIs" dxfId="89" priority="13" operator="between">
      <formula>1</formula>
      <formula>9</formula>
    </cfRule>
    <cfRule type="cellIs" dxfId="88" priority="14" operator="greaterThan">
      <formula>9</formula>
    </cfRule>
  </conditionalFormatting>
  <conditionalFormatting sqref="L5:L19">
    <cfRule type="cellIs" dxfId="87" priority="11" operator="between">
      <formula>1</formula>
      <formula>9</formula>
    </cfRule>
    <cfRule type="cellIs" dxfId="86" priority="12" operator="greaterThan">
      <formula>9</formula>
    </cfRule>
  </conditionalFormatting>
  <conditionalFormatting sqref="M5:M19">
    <cfRule type="cellIs" dxfId="85" priority="9" operator="between">
      <formula>1</formula>
      <formula>9</formula>
    </cfRule>
    <cfRule type="cellIs" dxfId="84" priority="10" operator="greaterThan">
      <formula>9</formula>
    </cfRule>
  </conditionalFormatting>
  <conditionalFormatting sqref="N5:N19">
    <cfRule type="cellIs" dxfId="83" priority="7" operator="between">
      <formula>1</formula>
      <formula>9</formula>
    </cfRule>
    <cfRule type="cellIs" dxfId="82" priority="8" operator="greaterThan">
      <formula>9</formula>
    </cfRule>
  </conditionalFormatting>
  <conditionalFormatting sqref="O5:O19">
    <cfRule type="cellIs" dxfId="81" priority="5" operator="between">
      <formula>1</formula>
      <formula>9</formula>
    </cfRule>
    <cfRule type="cellIs" dxfId="80" priority="6" operator="greaterThan">
      <formula>9</formula>
    </cfRule>
  </conditionalFormatting>
  <conditionalFormatting sqref="P5:P19">
    <cfRule type="cellIs" dxfId="79" priority="3" operator="between">
      <formula>1</formula>
      <formula>9</formula>
    </cfRule>
    <cfRule type="cellIs" dxfId="78" priority="4" operator="greaterThan">
      <formula>9</formula>
    </cfRule>
  </conditionalFormatting>
  <conditionalFormatting sqref="Q5:Q19">
    <cfRule type="cellIs" dxfId="77" priority="1" operator="between">
      <formula>1</formula>
      <formula>9</formula>
    </cfRule>
    <cfRule type="cellIs" dxfId="76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3"/>
  <sheetViews>
    <sheetView zoomScaleNormal="100" workbookViewId="0">
      <selection activeCell="R50" sqref="R50"/>
    </sheetView>
  </sheetViews>
  <sheetFormatPr baseColWidth="10" defaultColWidth="11" defaultRowHeight="11.25" x14ac:dyDescent="0.2"/>
  <cols>
    <col min="1" max="1" width="3.875" style="1" customWidth="1"/>
    <col min="2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167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932</v>
      </c>
      <c r="C4" s="30" t="s">
        <v>933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8" t="s">
        <v>30</v>
      </c>
      <c r="C5" s="8" t="s">
        <v>31</v>
      </c>
      <c r="D5" s="8">
        <f t="shared" ref="D5:D42" si="0">SUM(E5:R5)</f>
        <v>2</v>
      </c>
      <c r="E5" s="9"/>
      <c r="F5" s="9"/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9">
        <v>1</v>
      </c>
      <c r="R5" s="9"/>
    </row>
    <row r="6" spans="1:18" ht="12" x14ac:dyDescent="0.2">
      <c r="A6" s="7">
        <v>2</v>
      </c>
      <c r="B6" s="8" t="s">
        <v>257</v>
      </c>
      <c r="C6" s="8" t="s">
        <v>259</v>
      </c>
      <c r="D6" s="8">
        <f t="shared" si="0"/>
        <v>1</v>
      </c>
      <c r="E6" s="9"/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" x14ac:dyDescent="0.2">
      <c r="A7" s="7">
        <v>3</v>
      </c>
      <c r="B7" s="8" t="s">
        <v>25</v>
      </c>
      <c r="C7" s="8" t="s">
        <v>27</v>
      </c>
      <c r="D7" s="8">
        <f t="shared" si="0"/>
        <v>6</v>
      </c>
      <c r="E7" s="9"/>
      <c r="F7" s="9"/>
      <c r="G7" s="9">
        <v>2</v>
      </c>
      <c r="H7" s="9">
        <v>1</v>
      </c>
      <c r="I7" s="9"/>
      <c r="J7" s="9"/>
      <c r="K7" s="9"/>
      <c r="L7" s="9"/>
      <c r="M7" s="9"/>
      <c r="N7" s="9">
        <v>1</v>
      </c>
      <c r="O7" s="9"/>
      <c r="P7" s="9"/>
      <c r="Q7" s="9"/>
      <c r="R7" s="9">
        <v>2</v>
      </c>
    </row>
    <row r="8" spans="1:18" ht="12" x14ac:dyDescent="0.2">
      <c r="A8" s="7">
        <v>4</v>
      </c>
      <c r="B8" s="8" t="s">
        <v>24</v>
      </c>
      <c r="C8" s="8" t="s">
        <v>26</v>
      </c>
      <c r="D8" s="8">
        <f t="shared" si="0"/>
        <v>109</v>
      </c>
      <c r="E8" s="9">
        <v>8</v>
      </c>
      <c r="F8" s="9">
        <v>8</v>
      </c>
      <c r="G8" s="9">
        <v>8</v>
      </c>
      <c r="H8" s="9">
        <v>7</v>
      </c>
      <c r="I8" s="9">
        <v>7</v>
      </c>
      <c r="J8" s="9">
        <v>5</v>
      </c>
      <c r="K8" s="9">
        <v>6</v>
      </c>
      <c r="L8" s="9">
        <v>8</v>
      </c>
      <c r="M8" s="9">
        <v>16</v>
      </c>
      <c r="N8" s="9">
        <v>9</v>
      </c>
      <c r="O8" s="9">
        <v>6</v>
      </c>
      <c r="P8" s="9">
        <v>5</v>
      </c>
      <c r="Q8" s="9">
        <v>11</v>
      </c>
      <c r="R8" s="9">
        <v>5</v>
      </c>
    </row>
    <row r="9" spans="1:18" ht="12" x14ac:dyDescent="0.2">
      <c r="A9" s="7">
        <v>5</v>
      </c>
      <c r="B9" s="8" t="s">
        <v>62</v>
      </c>
      <c r="C9" s="8" t="s">
        <v>63</v>
      </c>
      <c r="D9" s="8">
        <f t="shared" si="0"/>
        <v>7</v>
      </c>
      <c r="E9" s="9">
        <v>1</v>
      </c>
      <c r="F9" s="9"/>
      <c r="G9" s="9"/>
      <c r="H9" s="9">
        <v>1</v>
      </c>
      <c r="I9" s="9">
        <v>1</v>
      </c>
      <c r="J9" s="9">
        <v>1</v>
      </c>
      <c r="K9" s="9"/>
      <c r="L9" s="9"/>
      <c r="M9" s="9">
        <v>1</v>
      </c>
      <c r="N9" s="9"/>
      <c r="O9" s="9"/>
      <c r="P9" s="9">
        <v>1</v>
      </c>
      <c r="Q9" s="9"/>
      <c r="R9" s="9">
        <v>1</v>
      </c>
    </row>
    <row r="10" spans="1:18" ht="12" x14ac:dyDescent="0.2">
      <c r="A10" s="7">
        <v>6</v>
      </c>
      <c r="B10" s="8" t="s">
        <v>60</v>
      </c>
      <c r="C10" s="8" t="s">
        <v>61</v>
      </c>
      <c r="D10" s="8">
        <f t="shared" si="0"/>
        <v>8</v>
      </c>
      <c r="E10" s="9">
        <v>1</v>
      </c>
      <c r="F10" s="9">
        <v>3</v>
      </c>
      <c r="G10" s="9"/>
      <c r="H10" s="9"/>
      <c r="I10" s="9"/>
      <c r="J10" s="9">
        <v>2</v>
      </c>
      <c r="K10" s="9"/>
      <c r="L10" s="9"/>
      <c r="M10" s="9"/>
      <c r="N10" s="9"/>
      <c r="O10" s="9">
        <v>1</v>
      </c>
      <c r="P10" s="9">
        <v>1</v>
      </c>
      <c r="Q10" s="9"/>
      <c r="R10" s="9"/>
    </row>
    <row r="11" spans="1:18" ht="12" x14ac:dyDescent="0.2">
      <c r="A11" s="7">
        <v>7</v>
      </c>
      <c r="B11" s="8" t="s">
        <v>1062</v>
      </c>
      <c r="C11" s="8" t="s">
        <v>1063</v>
      </c>
      <c r="D11" s="8">
        <f t="shared" si="0"/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</row>
    <row r="12" spans="1:18" ht="12" x14ac:dyDescent="0.2">
      <c r="A12" s="7">
        <v>8</v>
      </c>
      <c r="B12" s="8" t="s">
        <v>40</v>
      </c>
      <c r="C12" s="8" t="s">
        <v>41</v>
      </c>
      <c r="D12" s="8">
        <f t="shared" si="0"/>
        <v>27</v>
      </c>
      <c r="E12" s="9">
        <v>1</v>
      </c>
      <c r="F12" s="9">
        <v>3</v>
      </c>
      <c r="G12" s="9">
        <v>4</v>
      </c>
      <c r="H12" s="9">
        <v>2</v>
      </c>
      <c r="I12" s="9">
        <v>2</v>
      </c>
      <c r="J12" s="9">
        <v>1</v>
      </c>
      <c r="K12" s="9">
        <v>2</v>
      </c>
      <c r="L12" s="9">
        <v>3</v>
      </c>
      <c r="M12" s="9">
        <v>3</v>
      </c>
      <c r="N12" s="9"/>
      <c r="O12" s="9">
        <v>1</v>
      </c>
      <c r="P12" s="9">
        <v>2</v>
      </c>
      <c r="Q12" s="9">
        <v>3</v>
      </c>
      <c r="R12" s="9"/>
    </row>
    <row r="13" spans="1:18" ht="12" x14ac:dyDescent="0.2">
      <c r="A13" s="7">
        <v>9</v>
      </c>
      <c r="B13" s="8" t="s">
        <v>67</v>
      </c>
      <c r="C13" s="8" t="s">
        <v>69</v>
      </c>
      <c r="D13" s="8">
        <f t="shared" si="0"/>
        <v>4</v>
      </c>
      <c r="E13" s="9"/>
      <c r="F13" s="9">
        <v>2</v>
      </c>
      <c r="G13" s="9"/>
      <c r="H13" s="9"/>
      <c r="I13" s="9"/>
      <c r="J13" s="9">
        <v>2</v>
      </c>
      <c r="K13" s="9"/>
      <c r="L13" s="9"/>
      <c r="M13" s="9"/>
      <c r="N13" s="9"/>
      <c r="O13" s="9"/>
      <c r="P13" s="9"/>
      <c r="Q13" s="9"/>
      <c r="R13" s="9"/>
    </row>
    <row r="14" spans="1:18" ht="12" x14ac:dyDescent="0.2">
      <c r="A14" s="7">
        <v>10</v>
      </c>
      <c r="B14" s="8" t="s">
        <v>42</v>
      </c>
      <c r="C14" s="8" t="s">
        <v>43</v>
      </c>
      <c r="D14" s="8">
        <f t="shared" si="0"/>
        <v>2</v>
      </c>
      <c r="E14" s="9"/>
      <c r="F14" s="9"/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</row>
    <row r="15" spans="1:18" ht="12" x14ac:dyDescent="0.2">
      <c r="A15" s="7">
        <v>11</v>
      </c>
      <c r="B15" s="8" t="s">
        <v>48</v>
      </c>
      <c r="C15" s="8" t="s">
        <v>49</v>
      </c>
      <c r="D15" s="8">
        <f t="shared" si="0"/>
        <v>2</v>
      </c>
      <c r="E15" s="9"/>
      <c r="F15" s="9"/>
      <c r="G15" s="9">
        <v>1</v>
      </c>
      <c r="H15" s="9"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" x14ac:dyDescent="0.2">
      <c r="A16" s="7">
        <v>12</v>
      </c>
      <c r="B16" s="8" t="s">
        <v>32</v>
      </c>
      <c r="C16" s="8" t="s">
        <v>33</v>
      </c>
      <c r="D16" s="8">
        <f t="shared" si="0"/>
        <v>18</v>
      </c>
      <c r="E16" s="9"/>
      <c r="F16" s="9">
        <v>2</v>
      </c>
      <c r="G16" s="9">
        <v>4</v>
      </c>
      <c r="H16" s="9">
        <v>3</v>
      </c>
      <c r="I16" s="9"/>
      <c r="J16" s="9">
        <v>1</v>
      </c>
      <c r="K16" s="9">
        <v>1</v>
      </c>
      <c r="L16" s="9">
        <v>1</v>
      </c>
      <c r="M16" s="9"/>
      <c r="N16" s="9">
        <v>1</v>
      </c>
      <c r="O16" s="9">
        <v>2</v>
      </c>
      <c r="P16" s="9">
        <v>1</v>
      </c>
      <c r="Q16" s="9">
        <v>2</v>
      </c>
      <c r="R16" s="9"/>
    </row>
    <row r="17" spans="1:18" ht="12" x14ac:dyDescent="0.2">
      <c r="A17" s="7">
        <v>13</v>
      </c>
      <c r="B17" s="8" t="s">
        <v>373</v>
      </c>
      <c r="C17" s="8" t="s">
        <v>374</v>
      </c>
      <c r="D17" s="8">
        <f t="shared" si="0"/>
        <v>3</v>
      </c>
      <c r="E17" s="9"/>
      <c r="F17" s="9"/>
      <c r="G17" s="9"/>
      <c r="H17" s="9"/>
      <c r="I17" s="9">
        <v>1</v>
      </c>
      <c r="J17" s="9"/>
      <c r="K17" s="9"/>
      <c r="L17" s="9"/>
      <c r="M17" s="9">
        <v>2</v>
      </c>
      <c r="N17" s="9"/>
      <c r="O17" s="9"/>
      <c r="P17" s="9"/>
      <c r="Q17" s="9"/>
      <c r="R17" s="9"/>
    </row>
    <row r="18" spans="1:18" ht="12" x14ac:dyDescent="0.2">
      <c r="A18" s="7">
        <v>14</v>
      </c>
      <c r="B18" s="8" t="s">
        <v>50</v>
      </c>
      <c r="C18" s="8" t="s">
        <v>51</v>
      </c>
      <c r="D18" s="8">
        <f t="shared" si="0"/>
        <v>3</v>
      </c>
      <c r="E18" s="9"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</row>
    <row r="19" spans="1:18" ht="12" x14ac:dyDescent="0.2">
      <c r="A19" s="7">
        <v>15</v>
      </c>
      <c r="B19" s="8" t="s">
        <v>321</v>
      </c>
      <c r="C19" s="8" t="s">
        <v>322</v>
      </c>
      <c r="D19" s="8">
        <f t="shared" si="0"/>
        <v>7</v>
      </c>
      <c r="E19" s="9"/>
      <c r="F19" s="9">
        <v>1</v>
      </c>
      <c r="G19" s="9"/>
      <c r="H19" s="9">
        <v>2</v>
      </c>
      <c r="I19" s="9"/>
      <c r="J19" s="9">
        <v>1</v>
      </c>
      <c r="K19" s="9">
        <v>1</v>
      </c>
      <c r="L19" s="9"/>
      <c r="M19" s="9">
        <v>2</v>
      </c>
      <c r="N19" s="9"/>
      <c r="O19" s="9"/>
      <c r="P19" s="9"/>
      <c r="Q19" s="9"/>
      <c r="R19" s="9"/>
    </row>
    <row r="20" spans="1:18" ht="12" x14ac:dyDescent="0.2">
      <c r="A20" s="7">
        <v>16</v>
      </c>
      <c r="B20" s="8" t="s">
        <v>46</v>
      </c>
      <c r="C20" s="8" t="s">
        <v>47</v>
      </c>
      <c r="D20" s="8">
        <f t="shared" si="0"/>
        <v>13</v>
      </c>
      <c r="E20" s="9">
        <v>1</v>
      </c>
      <c r="F20" s="9"/>
      <c r="G20" s="9">
        <v>3</v>
      </c>
      <c r="H20" s="9">
        <v>1</v>
      </c>
      <c r="I20" s="9"/>
      <c r="J20" s="9"/>
      <c r="K20" s="9">
        <v>3</v>
      </c>
      <c r="L20" s="9"/>
      <c r="M20" s="9">
        <v>2</v>
      </c>
      <c r="N20" s="9">
        <v>1</v>
      </c>
      <c r="O20" s="9"/>
      <c r="P20" s="9"/>
      <c r="Q20" s="9">
        <v>1</v>
      </c>
      <c r="R20" s="9">
        <v>1</v>
      </c>
    </row>
    <row r="21" spans="1:18" ht="12" x14ac:dyDescent="0.2">
      <c r="A21" s="7">
        <v>17</v>
      </c>
      <c r="B21" s="8" t="s">
        <v>691</v>
      </c>
      <c r="C21" s="8" t="s">
        <v>692</v>
      </c>
      <c r="D21" s="8">
        <f t="shared" si="0"/>
        <v>5</v>
      </c>
      <c r="E21" s="9"/>
      <c r="F21" s="9"/>
      <c r="G21" s="9"/>
      <c r="H21" s="9"/>
      <c r="I21" s="9"/>
      <c r="J21" s="9"/>
      <c r="K21" s="9">
        <v>2</v>
      </c>
      <c r="L21" s="9"/>
      <c r="M21" s="9"/>
      <c r="N21" s="9">
        <v>1</v>
      </c>
      <c r="O21" s="9">
        <v>1</v>
      </c>
      <c r="P21" s="9"/>
      <c r="Q21" s="9"/>
      <c r="R21" s="9">
        <v>1</v>
      </c>
    </row>
    <row r="22" spans="1:18" ht="12" x14ac:dyDescent="0.2">
      <c r="A22" s="7">
        <v>18</v>
      </c>
      <c r="B22" s="8" t="s">
        <v>34</v>
      </c>
      <c r="C22" s="8" t="s">
        <v>35</v>
      </c>
      <c r="D22" s="8">
        <f t="shared" si="0"/>
        <v>6</v>
      </c>
      <c r="E22" s="9"/>
      <c r="F22" s="9">
        <v>4</v>
      </c>
      <c r="G22" s="9">
        <v>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" x14ac:dyDescent="0.2">
      <c r="A23" s="7">
        <v>19</v>
      </c>
      <c r="B23" s="8" t="s">
        <v>693</v>
      </c>
      <c r="C23" s="8" t="s">
        <v>694</v>
      </c>
      <c r="D23" s="8">
        <f t="shared" si="0"/>
        <v>1</v>
      </c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9"/>
      <c r="P23" s="9"/>
      <c r="Q23" s="9"/>
      <c r="R23" s="9"/>
    </row>
    <row r="24" spans="1:18" ht="12" x14ac:dyDescent="0.2">
      <c r="A24" s="7">
        <v>20</v>
      </c>
      <c r="B24" s="8" t="s">
        <v>934</v>
      </c>
      <c r="C24" s="8" t="s">
        <v>935</v>
      </c>
      <c r="D24" s="8">
        <f t="shared" si="0"/>
        <v>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2</v>
      </c>
      <c r="Q24" s="9">
        <v>1</v>
      </c>
      <c r="R24" s="9"/>
    </row>
    <row r="25" spans="1:18" ht="12" x14ac:dyDescent="0.2">
      <c r="A25" s="7">
        <v>21</v>
      </c>
      <c r="B25" s="8" t="s">
        <v>530</v>
      </c>
      <c r="C25" s="8" t="s">
        <v>531</v>
      </c>
      <c r="D25" s="8">
        <f t="shared" si="0"/>
        <v>2</v>
      </c>
      <c r="E25" s="9"/>
      <c r="F25" s="9"/>
      <c r="G25" s="9"/>
      <c r="H25" s="9"/>
      <c r="I25" s="9"/>
      <c r="J25" s="9">
        <v>1</v>
      </c>
      <c r="K25" s="9"/>
      <c r="L25" s="9"/>
      <c r="M25" s="9">
        <v>1</v>
      </c>
      <c r="N25" s="9"/>
      <c r="O25" s="9"/>
      <c r="P25" s="9"/>
      <c r="Q25" s="9"/>
      <c r="R25" s="9"/>
    </row>
    <row r="26" spans="1:18" ht="12" x14ac:dyDescent="0.2">
      <c r="A26" s="7">
        <v>22</v>
      </c>
      <c r="B26" s="8" t="s">
        <v>52</v>
      </c>
      <c r="C26" s="8" t="s">
        <v>53</v>
      </c>
      <c r="D26" s="8">
        <f t="shared" si="0"/>
        <v>2</v>
      </c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</row>
    <row r="27" spans="1:18" ht="12" x14ac:dyDescent="0.2">
      <c r="A27" s="7">
        <v>23</v>
      </c>
      <c r="B27" s="8" t="s">
        <v>56</v>
      </c>
      <c r="C27" s="8" t="s">
        <v>57</v>
      </c>
      <c r="D27" s="8">
        <f t="shared" si="0"/>
        <v>18</v>
      </c>
      <c r="E27" s="9">
        <v>1</v>
      </c>
      <c r="F27" s="9">
        <v>1</v>
      </c>
      <c r="G27" s="9"/>
      <c r="H27" s="9">
        <v>1</v>
      </c>
      <c r="I27" s="9">
        <v>1</v>
      </c>
      <c r="J27" s="9">
        <v>5</v>
      </c>
      <c r="K27" s="9"/>
      <c r="L27" s="9">
        <v>2</v>
      </c>
      <c r="M27" s="9">
        <v>2</v>
      </c>
      <c r="N27" s="9"/>
      <c r="O27" s="9">
        <v>3</v>
      </c>
      <c r="P27" s="9">
        <v>1</v>
      </c>
      <c r="Q27" s="9"/>
      <c r="R27" s="9">
        <v>1</v>
      </c>
    </row>
    <row r="28" spans="1:18" ht="12" x14ac:dyDescent="0.2">
      <c r="A28" s="7">
        <v>24</v>
      </c>
      <c r="B28" s="8" t="s">
        <v>28</v>
      </c>
      <c r="C28" s="8" t="s">
        <v>29</v>
      </c>
      <c r="D28" s="8">
        <f t="shared" si="0"/>
        <v>23</v>
      </c>
      <c r="E28" s="9">
        <v>1</v>
      </c>
      <c r="F28" s="9">
        <v>3</v>
      </c>
      <c r="G28" s="9">
        <v>3</v>
      </c>
      <c r="H28" s="9">
        <v>4</v>
      </c>
      <c r="I28" s="9"/>
      <c r="J28" s="9">
        <v>1</v>
      </c>
      <c r="K28" s="9">
        <v>2</v>
      </c>
      <c r="L28" s="9">
        <v>2</v>
      </c>
      <c r="M28" s="9">
        <v>1</v>
      </c>
      <c r="N28" s="9"/>
      <c r="O28" s="9">
        <v>2</v>
      </c>
      <c r="P28" s="9">
        <v>2</v>
      </c>
      <c r="Q28" s="9"/>
      <c r="R28" s="9">
        <v>2</v>
      </c>
    </row>
    <row r="29" spans="1:18" ht="12" x14ac:dyDescent="0.2">
      <c r="A29" s="7">
        <v>25</v>
      </c>
      <c r="B29" s="8" t="s">
        <v>58</v>
      </c>
      <c r="C29" s="8" t="s">
        <v>59</v>
      </c>
      <c r="D29" s="8">
        <f t="shared" si="0"/>
        <v>3</v>
      </c>
      <c r="E29" s="9">
        <v>1</v>
      </c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9"/>
      <c r="Q29" s="9"/>
      <c r="R29" s="9">
        <v>1</v>
      </c>
    </row>
    <row r="30" spans="1:18" ht="12" x14ac:dyDescent="0.2">
      <c r="A30" s="7">
        <v>26</v>
      </c>
      <c r="B30" s="8" t="s">
        <v>38</v>
      </c>
      <c r="C30" s="8" t="s">
        <v>39</v>
      </c>
      <c r="D30" s="8">
        <f t="shared" si="0"/>
        <v>10</v>
      </c>
      <c r="E30" s="9"/>
      <c r="F30" s="9">
        <v>1</v>
      </c>
      <c r="G30" s="9">
        <v>1</v>
      </c>
      <c r="H30" s="9">
        <v>1</v>
      </c>
      <c r="I30" s="9">
        <v>1</v>
      </c>
      <c r="J30" s="9">
        <v>2</v>
      </c>
      <c r="K30" s="9">
        <v>2</v>
      </c>
      <c r="L30" s="9"/>
      <c r="M30" s="9">
        <v>1</v>
      </c>
      <c r="N30" s="9"/>
      <c r="O30" s="9"/>
      <c r="P30" s="9"/>
      <c r="Q30" s="9">
        <v>1</v>
      </c>
      <c r="R30" s="9"/>
    </row>
    <row r="31" spans="1:18" ht="12" x14ac:dyDescent="0.2">
      <c r="A31" s="7">
        <v>27</v>
      </c>
      <c r="B31" s="8" t="s">
        <v>371</v>
      </c>
      <c r="C31" s="8" t="s">
        <v>372</v>
      </c>
      <c r="D31" s="8">
        <f t="shared" si="0"/>
        <v>3</v>
      </c>
      <c r="E31" s="9"/>
      <c r="F31" s="9"/>
      <c r="G31" s="9"/>
      <c r="H31" s="9"/>
      <c r="I31" s="9">
        <v>3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t="12" x14ac:dyDescent="0.2">
      <c r="A32" s="7">
        <v>28</v>
      </c>
      <c r="B32" s="8" t="s">
        <v>54</v>
      </c>
      <c r="C32" s="8" t="s">
        <v>55</v>
      </c>
      <c r="D32" s="8">
        <f t="shared" si="0"/>
        <v>3</v>
      </c>
      <c r="E32" s="9">
        <v>2</v>
      </c>
      <c r="F32" s="9"/>
      <c r="G32" s="9"/>
      <c r="H32" s="9"/>
      <c r="I32" s="9"/>
      <c r="J32" s="9"/>
      <c r="K32" s="9"/>
      <c r="L32" s="9"/>
      <c r="M32" s="9"/>
      <c r="N32" s="9"/>
      <c r="O32" s="9">
        <v>1</v>
      </c>
      <c r="P32" s="9"/>
      <c r="Q32" s="9"/>
      <c r="R32" s="9"/>
    </row>
    <row r="33" spans="1:18" ht="12" x14ac:dyDescent="0.2">
      <c r="A33" s="7">
        <v>29</v>
      </c>
      <c r="B33" s="8" t="s">
        <v>64</v>
      </c>
      <c r="C33" s="8" t="s">
        <v>65</v>
      </c>
      <c r="D33" s="8">
        <f t="shared" si="0"/>
        <v>13</v>
      </c>
      <c r="E33" s="9">
        <v>1</v>
      </c>
      <c r="F33" s="9">
        <v>2</v>
      </c>
      <c r="G33" s="9"/>
      <c r="H33" s="9">
        <v>1</v>
      </c>
      <c r="I33" s="9">
        <v>2</v>
      </c>
      <c r="J33" s="9">
        <v>1</v>
      </c>
      <c r="K33" s="9">
        <v>2</v>
      </c>
      <c r="L33" s="9">
        <v>3</v>
      </c>
      <c r="M33" s="9"/>
      <c r="N33" s="9"/>
      <c r="O33" s="9"/>
      <c r="P33" s="9">
        <v>1</v>
      </c>
      <c r="Q33" s="9"/>
      <c r="R33" s="9"/>
    </row>
    <row r="34" spans="1:18" ht="12" x14ac:dyDescent="0.2">
      <c r="A34" s="7">
        <v>30</v>
      </c>
      <c r="B34" s="8" t="s">
        <v>258</v>
      </c>
      <c r="C34" s="8" t="s">
        <v>261</v>
      </c>
      <c r="D34" s="8">
        <f t="shared" si="0"/>
        <v>3</v>
      </c>
      <c r="E34" s="9">
        <v>1</v>
      </c>
      <c r="F34" s="9"/>
      <c r="G34" s="9"/>
      <c r="H34" s="9"/>
      <c r="I34" s="9"/>
      <c r="J34" s="9"/>
      <c r="K34" s="9">
        <v>2</v>
      </c>
      <c r="L34" s="9"/>
      <c r="M34" s="9"/>
      <c r="N34" s="9"/>
      <c r="O34" s="9"/>
      <c r="P34" s="9"/>
      <c r="Q34" s="9"/>
      <c r="R34" s="9"/>
    </row>
    <row r="35" spans="1:18" ht="12" x14ac:dyDescent="0.2">
      <c r="A35" s="7">
        <v>31</v>
      </c>
      <c r="B35" s="8" t="s">
        <v>325</v>
      </c>
      <c r="C35" s="8" t="s">
        <v>326</v>
      </c>
      <c r="D35" s="8">
        <f t="shared" si="0"/>
        <v>1</v>
      </c>
      <c r="E35" s="9"/>
      <c r="F35" s="9"/>
      <c r="G35" s="9"/>
      <c r="H35" s="9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" x14ac:dyDescent="0.2">
      <c r="A36" s="7">
        <v>32</v>
      </c>
      <c r="B36" s="8" t="s">
        <v>1015</v>
      </c>
      <c r="C36" s="8" t="s">
        <v>1016</v>
      </c>
      <c r="D36" s="8">
        <f t="shared" si="0"/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</row>
    <row r="37" spans="1:18" ht="12" x14ac:dyDescent="0.2">
      <c r="A37" s="7">
        <v>33</v>
      </c>
      <c r="B37" s="8" t="s">
        <v>66</v>
      </c>
      <c r="C37" s="8" t="s">
        <v>68</v>
      </c>
      <c r="D37" s="8">
        <f t="shared" si="0"/>
        <v>24</v>
      </c>
      <c r="E37" s="9"/>
      <c r="F37" s="9">
        <v>3</v>
      </c>
      <c r="G37" s="9"/>
      <c r="H37" s="9">
        <v>2</v>
      </c>
      <c r="I37" s="9">
        <v>1</v>
      </c>
      <c r="J37" s="9"/>
      <c r="K37" s="9">
        <v>1</v>
      </c>
      <c r="L37" s="9">
        <v>1</v>
      </c>
      <c r="M37" s="9">
        <v>1</v>
      </c>
      <c r="N37" s="9">
        <v>3</v>
      </c>
      <c r="O37" s="9">
        <v>2</v>
      </c>
      <c r="P37" s="9">
        <v>2</v>
      </c>
      <c r="Q37" s="9">
        <v>5</v>
      </c>
      <c r="R37" s="9">
        <v>3</v>
      </c>
    </row>
    <row r="38" spans="1:18" ht="12" x14ac:dyDescent="0.2">
      <c r="A38" s="7">
        <v>34</v>
      </c>
      <c r="B38" s="8" t="s">
        <v>695</v>
      </c>
      <c r="C38" s="8" t="s">
        <v>696</v>
      </c>
      <c r="D38" s="8">
        <f t="shared" si="0"/>
        <v>1</v>
      </c>
      <c r="E38" s="9"/>
      <c r="F38" s="9"/>
      <c r="G38" s="9"/>
      <c r="H38" s="9"/>
      <c r="I38" s="9"/>
      <c r="J38" s="9"/>
      <c r="K38" s="9">
        <v>1</v>
      </c>
      <c r="L38" s="9"/>
      <c r="M38" s="9"/>
      <c r="N38" s="9"/>
      <c r="O38" s="9"/>
      <c r="P38" s="9"/>
      <c r="Q38" s="9"/>
      <c r="R38" s="9"/>
    </row>
    <row r="39" spans="1:18" ht="12" x14ac:dyDescent="0.2">
      <c r="A39" s="7">
        <v>35</v>
      </c>
      <c r="B39" s="8" t="s">
        <v>44</v>
      </c>
      <c r="C39" s="8" t="s">
        <v>45</v>
      </c>
      <c r="D39" s="8">
        <f t="shared" si="0"/>
        <v>12</v>
      </c>
      <c r="E39" s="9">
        <v>1</v>
      </c>
      <c r="F39" s="9"/>
      <c r="G39" s="9">
        <v>4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/>
      <c r="O39" s="9"/>
      <c r="P39" s="9">
        <v>1</v>
      </c>
      <c r="Q39" s="9"/>
      <c r="R39" s="9"/>
    </row>
    <row r="40" spans="1:18" ht="12" x14ac:dyDescent="0.2">
      <c r="A40" s="7">
        <v>36</v>
      </c>
      <c r="B40" s="8" t="s">
        <v>37</v>
      </c>
      <c r="C40" s="8" t="s">
        <v>260</v>
      </c>
      <c r="D40" s="8">
        <f t="shared" si="0"/>
        <v>5</v>
      </c>
      <c r="E40" s="9">
        <v>1</v>
      </c>
      <c r="F40" s="9"/>
      <c r="G40" s="9"/>
      <c r="H40" s="9">
        <v>1</v>
      </c>
      <c r="I40" s="9"/>
      <c r="J40" s="9"/>
      <c r="K40" s="9"/>
      <c r="L40" s="9"/>
      <c r="M40" s="9"/>
      <c r="N40" s="9"/>
      <c r="O40" s="9">
        <v>1</v>
      </c>
      <c r="P40" s="9"/>
      <c r="Q40" s="9">
        <v>1</v>
      </c>
      <c r="R40" s="9">
        <v>1</v>
      </c>
    </row>
    <row r="41" spans="1:18" ht="12" x14ac:dyDescent="0.2">
      <c r="A41" s="7">
        <v>37</v>
      </c>
      <c r="B41" s="8" t="s">
        <v>36</v>
      </c>
      <c r="C41" s="8" t="s">
        <v>37</v>
      </c>
      <c r="D41" s="8">
        <f t="shared" si="0"/>
        <v>6</v>
      </c>
      <c r="E41" s="9"/>
      <c r="F41" s="9">
        <v>1</v>
      </c>
      <c r="G41" s="9">
        <v>1</v>
      </c>
      <c r="H41" s="9"/>
      <c r="I41" s="9"/>
      <c r="J41" s="9"/>
      <c r="K41" s="9"/>
      <c r="L41" s="9"/>
      <c r="M41" s="9">
        <v>2</v>
      </c>
      <c r="N41" s="9"/>
      <c r="O41" s="9"/>
      <c r="P41" s="9">
        <v>2</v>
      </c>
      <c r="Q41" s="9"/>
      <c r="R41" s="9"/>
    </row>
    <row r="42" spans="1:18" ht="12" x14ac:dyDescent="0.2">
      <c r="A42" s="7">
        <v>38</v>
      </c>
      <c r="B42" s="8" t="s">
        <v>323</v>
      </c>
      <c r="C42" s="8" t="s">
        <v>324</v>
      </c>
      <c r="D42" s="8">
        <f t="shared" si="0"/>
        <v>1</v>
      </c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" x14ac:dyDescent="0.2">
      <c r="A43" s="53"/>
      <c r="B43" s="53"/>
      <c r="C43" s="53"/>
      <c r="D43" s="53"/>
      <c r="E43" s="53">
        <f>SUM(E5:E42)</f>
        <v>23</v>
      </c>
      <c r="F43" s="53">
        <f t="shared" ref="F43:R43" si="1">SUM(F5:F42)</f>
        <v>36</v>
      </c>
      <c r="G43" s="53">
        <f t="shared" si="1"/>
        <v>35</v>
      </c>
      <c r="H43" s="53">
        <f t="shared" si="1"/>
        <v>31</v>
      </c>
      <c r="I43" s="53">
        <f t="shared" si="1"/>
        <v>20</v>
      </c>
      <c r="J43" s="53">
        <f t="shared" si="1"/>
        <v>25</v>
      </c>
      <c r="K43" s="53">
        <f t="shared" si="1"/>
        <v>27</v>
      </c>
      <c r="L43" s="53">
        <f t="shared" si="1"/>
        <v>21</v>
      </c>
      <c r="M43" s="53">
        <f t="shared" ref="M43" si="2">SUM(M5:M42)</f>
        <v>35</v>
      </c>
      <c r="N43" s="53">
        <f t="shared" si="1"/>
        <v>16</v>
      </c>
      <c r="O43" s="53">
        <f t="shared" ref="O43:Q43" si="3">SUM(O5:O42)</f>
        <v>20</v>
      </c>
      <c r="P43" s="53">
        <f t="shared" si="3"/>
        <v>22</v>
      </c>
      <c r="Q43" s="53">
        <f t="shared" si="3"/>
        <v>27</v>
      </c>
      <c r="R43" s="53">
        <f t="shared" si="1"/>
        <v>21</v>
      </c>
    </row>
    <row r="44" spans="1:18" ht="12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" x14ac:dyDescent="0.2">
      <c r="A46" s="14" t="s">
        <v>931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1:18" ht="12" x14ac:dyDescent="0.2">
      <c r="A47" s="30"/>
      <c r="B47" s="30" t="s">
        <v>932</v>
      </c>
      <c r="C47" s="30" t="s">
        <v>933</v>
      </c>
      <c r="D47" s="30" t="s">
        <v>896</v>
      </c>
      <c r="E47" s="30">
        <v>2010</v>
      </c>
      <c r="F47" s="30">
        <v>2011</v>
      </c>
      <c r="G47" s="30">
        <v>2012</v>
      </c>
      <c r="H47" s="30">
        <v>2013</v>
      </c>
      <c r="I47" s="30">
        <v>2014</v>
      </c>
      <c r="J47" s="30">
        <v>2015</v>
      </c>
      <c r="K47" s="30">
        <v>2016</v>
      </c>
      <c r="L47" s="30">
        <v>2017</v>
      </c>
      <c r="M47" s="30">
        <v>2018</v>
      </c>
      <c r="N47" s="30">
        <v>2019</v>
      </c>
      <c r="O47" s="30">
        <v>2020</v>
      </c>
      <c r="P47" s="30">
        <v>2021</v>
      </c>
      <c r="Q47" s="30">
        <v>2022</v>
      </c>
      <c r="R47" s="30">
        <v>2023</v>
      </c>
    </row>
    <row r="48" spans="1:18" ht="12" x14ac:dyDescent="0.2">
      <c r="A48" s="7">
        <v>1</v>
      </c>
      <c r="B48" s="8" t="s">
        <v>266</v>
      </c>
      <c r="C48" s="8" t="s">
        <v>267</v>
      </c>
      <c r="D48" s="8">
        <f t="shared" ref="D48:D52" si="4">SUM(E48:R48)</f>
        <v>3</v>
      </c>
      <c r="E48" s="9"/>
      <c r="F48" s="9"/>
      <c r="G48" s="9">
        <v>1</v>
      </c>
      <c r="H48" s="9">
        <v>1</v>
      </c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</row>
    <row r="49" spans="1:18" ht="12" x14ac:dyDescent="0.2">
      <c r="A49" s="7">
        <v>2</v>
      </c>
      <c r="B49" s="8" t="s">
        <v>264</v>
      </c>
      <c r="C49" s="8" t="s">
        <v>265</v>
      </c>
      <c r="D49" s="8">
        <f t="shared" si="4"/>
        <v>13</v>
      </c>
      <c r="E49" s="9">
        <v>1</v>
      </c>
      <c r="F49" s="9">
        <v>1</v>
      </c>
      <c r="G49" s="9">
        <v>1</v>
      </c>
      <c r="H49" s="9"/>
      <c r="I49" s="9">
        <v>1</v>
      </c>
      <c r="J49" s="9">
        <v>2</v>
      </c>
      <c r="K49" s="9"/>
      <c r="L49" s="9"/>
      <c r="M49" s="9">
        <v>1</v>
      </c>
      <c r="N49" s="9"/>
      <c r="O49" s="9"/>
      <c r="P49" s="9">
        <v>1</v>
      </c>
      <c r="Q49" s="9">
        <v>1</v>
      </c>
      <c r="R49" s="9">
        <v>4</v>
      </c>
    </row>
    <row r="50" spans="1:18" ht="12" x14ac:dyDescent="0.2">
      <c r="A50" s="7">
        <v>3</v>
      </c>
      <c r="B50" s="8" t="s">
        <v>268</v>
      </c>
      <c r="C50" s="8" t="s">
        <v>269</v>
      </c>
      <c r="D50" s="8">
        <f t="shared" si="4"/>
        <v>7</v>
      </c>
      <c r="E50" s="9">
        <v>1</v>
      </c>
      <c r="F50" s="9"/>
      <c r="G50" s="9"/>
      <c r="H50" s="9">
        <v>1</v>
      </c>
      <c r="I50" s="9">
        <v>2</v>
      </c>
      <c r="J50" s="9"/>
      <c r="K50" s="9">
        <v>2</v>
      </c>
      <c r="L50" s="9"/>
      <c r="M50" s="9"/>
      <c r="N50" s="9">
        <v>1</v>
      </c>
      <c r="O50" s="9"/>
      <c r="P50" s="9"/>
      <c r="Q50" s="9"/>
      <c r="R50" s="9"/>
    </row>
    <row r="51" spans="1:18" ht="12" x14ac:dyDescent="0.2">
      <c r="A51" s="7">
        <v>4</v>
      </c>
      <c r="B51" s="8" t="s">
        <v>262</v>
      </c>
      <c r="C51" s="8" t="s">
        <v>263</v>
      </c>
      <c r="D51" s="8">
        <f t="shared" si="4"/>
        <v>2</v>
      </c>
      <c r="E51" s="9"/>
      <c r="F51" s="9">
        <v>1</v>
      </c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" x14ac:dyDescent="0.2">
      <c r="A52" s="7">
        <v>5</v>
      </c>
      <c r="B52" s="8" t="s">
        <v>327</v>
      </c>
      <c r="C52" s="8" t="s">
        <v>331</v>
      </c>
      <c r="D52" s="8">
        <f t="shared" si="4"/>
        <v>7</v>
      </c>
      <c r="E52" s="9"/>
      <c r="F52" s="9"/>
      <c r="G52" s="9"/>
      <c r="H52" s="9">
        <v>3</v>
      </c>
      <c r="I52" s="9"/>
      <c r="J52" s="9"/>
      <c r="K52" s="9">
        <v>1</v>
      </c>
      <c r="L52" s="9"/>
      <c r="M52" s="9"/>
      <c r="N52" s="9">
        <v>1</v>
      </c>
      <c r="O52" s="9"/>
      <c r="P52" s="9">
        <v>1</v>
      </c>
      <c r="Q52" s="9"/>
      <c r="R52" s="9">
        <v>1</v>
      </c>
    </row>
    <row r="53" spans="1:18" x14ac:dyDescent="0.2">
      <c r="A53" s="51"/>
      <c r="B53" s="51"/>
      <c r="C53" s="51"/>
      <c r="D53" s="51"/>
      <c r="E53" s="51">
        <f>SUM(E48:E52)</f>
        <v>2</v>
      </c>
      <c r="F53" s="51">
        <f t="shared" ref="F53:R53" si="5">SUM(F48:F52)</f>
        <v>2</v>
      </c>
      <c r="G53" s="51">
        <f t="shared" si="5"/>
        <v>3</v>
      </c>
      <c r="H53" s="51">
        <f t="shared" si="5"/>
        <v>5</v>
      </c>
      <c r="I53" s="51">
        <f t="shared" si="5"/>
        <v>3</v>
      </c>
      <c r="J53" s="51">
        <f t="shared" si="5"/>
        <v>2</v>
      </c>
      <c r="K53" s="51">
        <f t="shared" si="5"/>
        <v>3</v>
      </c>
      <c r="L53" s="51">
        <f t="shared" si="5"/>
        <v>0</v>
      </c>
      <c r="M53" s="51">
        <f t="shared" ref="M53:Q53" si="6">SUM(M48:M52)</f>
        <v>1</v>
      </c>
      <c r="N53" s="51">
        <f t="shared" si="6"/>
        <v>2</v>
      </c>
      <c r="O53" s="51">
        <f t="shared" si="6"/>
        <v>1</v>
      </c>
      <c r="P53" s="51">
        <f t="shared" si="6"/>
        <v>2</v>
      </c>
      <c r="Q53" s="51">
        <f t="shared" si="6"/>
        <v>1</v>
      </c>
      <c r="R53" s="51">
        <f t="shared" si="5"/>
        <v>5</v>
      </c>
    </row>
  </sheetData>
  <sortState ref="B5:K39">
    <sortCondition ref="B5:B39"/>
  </sortState>
  <conditionalFormatting sqref="E5:K42 R5:R42">
    <cfRule type="cellIs" dxfId="75" priority="19" operator="between">
      <formula>1</formula>
      <formula>9</formula>
    </cfRule>
    <cfRule type="cellIs" dxfId="74" priority="20" operator="greaterThan">
      <formula>9</formula>
    </cfRule>
  </conditionalFormatting>
  <conditionalFormatting sqref="E48:L52 R48:R52">
    <cfRule type="cellIs" dxfId="73" priority="18" operator="between">
      <formula>1</formula>
      <formula>9</formula>
    </cfRule>
  </conditionalFormatting>
  <conditionalFormatting sqref="L5:L42">
    <cfRule type="cellIs" dxfId="72" priority="16" operator="between">
      <formula>1</formula>
      <formula>9</formula>
    </cfRule>
    <cfRule type="cellIs" dxfId="71" priority="17" operator="greaterThan">
      <formula>9</formula>
    </cfRule>
  </conditionalFormatting>
  <conditionalFormatting sqref="M5:M42">
    <cfRule type="cellIs" dxfId="70" priority="14" operator="between">
      <formula>1</formula>
      <formula>9</formula>
    </cfRule>
    <cfRule type="cellIs" dxfId="69" priority="15" operator="greaterThan">
      <formula>9</formula>
    </cfRule>
  </conditionalFormatting>
  <conditionalFormatting sqref="M48:M52">
    <cfRule type="cellIs" dxfId="68" priority="13" operator="between">
      <formula>1</formula>
      <formula>9</formula>
    </cfRule>
  </conditionalFormatting>
  <conditionalFormatting sqref="N48:N52">
    <cfRule type="cellIs" dxfId="67" priority="12" operator="between">
      <formula>1</formula>
      <formula>9</formula>
    </cfRule>
  </conditionalFormatting>
  <conditionalFormatting sqref="N5:N42">
    <cfRule type="cellIs" dxfId="66" priority="10" operator="between">
      <formula>1</formula>
      <formula>9</formula>
    </cfRule>
    <cfRule type="cellIs" dxfId="65" priority="11" operator="greaterThan">
      <formula>9</formula>
    </cfRule>
  </conditionalFormatting>
  <conditionalFormatting sqref="O5:O42">
    <cfRule type="cellIs" dxfId="64" priority="8" operator="between">
      <formula>1</formula>
      <formula>9</formula>
    </cfRule>
    <cfRule type="cellIs" dxfId="63" priority="9" operator="greaterThan">
      <formula>9</formula>
    </cfRule>
  </conditionalFormatting>
  <conditionalFormatting sqref="O48:O52">
    <cfRule type="cellIs" dxfId="62" priority="7" operator="between">
      <formula>1</formula>
      <formula>9</formula>
    </cfRule>
  </conditionalFormatting>
  <conditionalFormatting sqref="P5:P42">
    <cfRule type="cellIs" dxfId="61" priority="5" operator="between">
      <formula>1</formula>
      <formula>9</formula>
    </cfRule>
    <cfRule type="cellIs" dxfId="60" priority="6" operator="greaterThan">
      <formula>9</formula>
    </cfRule>
  </conditionalFormatting>
  <conditionalFormatting sqref="P48:P52">
    <cfRule type="cellIs" dxfId="59" priority="4" operator="between">
      <formula>1</formula>
      <formula>9</formula>
    </cfRule>
  </conditionalFormatting>
  <conditionalFormatting sqref="Q5:Q42">
    <cfRule type="cellIs" dxfId="58" priority="2" operator="between">
      <formula>1</formula>
      <formula>9</formula>
    </cfRule>
    <cfRule type="cellIs" dxfId="57" priority="3" operator="greaterThan">
      <formula>9</formula>
    </cfRule>
  </conditionalFormatting>
  <conditionalFormatting sqref="Q48:Q52">
    <cfRule type="cellIs" dxfId="56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0"/>
  <sheetViews>
    <sheetView zoomScaleNormal="100" workbookViewId="0">
      <selection activeCell="S9" sqref="S9"/>
    </sheetView>
  </sheetViews>
  <sheetFormatPr baseColWidth="10" defaultColWidth="11" defaultRowHeight="11.25" x14ac:dyDescent="0.2"/>
  <cols>
    <col min="1" max="1" width="4.125" style="1" customWidth="1"/>
    <col min="2" max="2" width="4.5" style="1" customWidth="1"/>
    <col min="3" max="3" width="20.75" style="1" customWidth="1"/>
    <col min="4" max="19" width="5.75" style="1" customWidth="1"/>
    <col min="20" max="16384" width="11" style="1"/>
  </cols>
  <sheetData>
    <row r="1" spans="1:19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3" spans="1:19" ht="12" x14ac:dyDescent="0.2">
      <c r="A3" s="14" t="s">
        <v>936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2" x14ac:dyDescent="0.2">
      <c r="A4" s="30"/>
      <c r="B4" s="30" t="s">
        <v>906</v>
      </c>
      <c r="C4" s="30" t="s">
        <v>924</v>
      </c>
      <c r="D4" s="30" t="s">
        <v>18</v>
      </c>
      <c r="E4" s="30" t="s">
        <v>896</v>
      </c>
      <c r="F4" s="30">
        <v>2010</v>
      </c>
      <c r="G4" s="30">
        <v>2011</v>
      </c>
      <c r="H4" s="30">
        <v>2012</v>
      </c>
      <c r="I4" s="30">
        <v>2013</v>
      </c>
      <c r="J4" s="30">
        <v>2014</v>
      </c>
      <c r="K4" s="30">
        <v>2015</v>
      </c>
      <c r="L4" s="30">
        <v>2016</v>
      </c>
      <c r="M4" s="30">
        <v>2017</v>
      </c>
      <c r="N4" s="30">
        <v>2018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</row>
    <row r="5" spans="1:19" ht="12" x14ac:dyDescent="0.2">
      <c r="A5" s="7">
        <v>1</v>
      </c>
      <c r="B5" s="33" t="s">
        <v>833</v>
      </c>
      <c r="C5" s="8" t="s">
        <v>855</v>
      </c>
      <c r="D5" s="8">
        <v>6490</v>
      </c>
      <c r="E5" s="8">
        <f t="shared" ref="E5:E9" si="0">SUM(F5:S5)</f>
        <v>3</v>
      </c>
      <c r="F5" s="9"/>
      <c r="G5" s="9"/>
      <c r="H5" s="9"/>
      <c r="I5" s="9"/>
      <c r="J5" s="9"/>
      <c r="K5" s="9"/>
      <c r="L5" s="9"/>
      <c r="M5" s="9">
        <v>1</v>
      </c>
      <c r="N5" s="9">
        <v>1</v>
      </c>
      <c r="O5" s="9"/>
      <c r="P5" s="9"/>
      <c r="Q5" s="9"/>
      <c r="R5" s="9"/>
      <c r="S5" s="9">
        <v>1</v>
      </c>
    </row>
    <row r="6" spans="1:19" ht="12" x14ac:dyDescent="0.2">
      <c r="A6" s="7">
        <v>2</v>
      </c>
      <c r="B6" s="33" t="s">
        <v>480</v>
      </c>
      <c r="C6" s="8" t="s">
        <v>856</v>
      </c>
      <c r="D6" s="8">
        <v>4310</v>
      </c>
      <c r="E6" s="8">
        <f t="shared" si="0"/>
        <v>2</v>
      </c>
      <c r="F6" s="9"/>
      <c r="G6" s="9"/>
      <c r="H6" s="9"/>
      <c r="I6" s="9">
        <v>2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" x14ac:dyDescent="0.2">
      <c r="A7" s="7">
        <v>3</v>
      </c>
      <c r="B7" s="33" t="s">
        <v>484</v>
      </c>
      <c r="C7" s="8" t="s">
        <v>857</v>
      </c>
      <c r="D7" s="8">
        <v>4310</v>
      </c>
      <c r="E7" s="8">
        <f t="shared" si="0"/>
        <v>2</v>
      </c>
      <c r="F7" s="9"/>
      <c r="G7" s="9"/>
      <c r="H7" s="9"/>
      <c r="I7" s="9"/>
      <c r="J7" s="9">
        <v>1</v>
      </c>
      <c r="K7" s="9">
        <v>1</v>
      </c>
      <c r="L7" s="9"/>
      <c r="M7" s="9"/>
      <c r="N7" s="9"/>
      <c r="O7" s="9"/>
      <c r="P7" s="9"/>
      <c r="Q7" s="9"/>
      <c r="R7" s="9"/>
      <c r="S7" s="9"/>
    </row>
    <row r="8" spans="1:19" ht="12" x14ac:dyDescent="0.2">
      <c r="A8" s="7">
        <v>4</v>
      </c>
      <c r="B8" s="61">
        <v>10</v>
      </c>
      <c r="C8" s="8" t="s">
        <v>859</v>
      </c>
      <c r="D8" s="8">
        <v>4630</v>
      </c>
      <c r="E8" s="8">
        <f t="shared" si="0"/>
        <v>6</v>
      </c>
      <c r="F8" s="9"/>
      <c r="G8" s="9"/>
      <c r="H8" s="9"/>
      <c r="I8" s="9"/>
      <c r="J8" s="9"/>
      <c r="K8" s="9">
        <v>1</v>
      </c>
      <c r="L8" s="9">
        <v>1</v>
      </c>
      <c r="M8" s="9">
        <v>1</v>
      </c>
      <c r="N8" s="9"/>
      <c r="O8" s="9">
        <v>1</v>
      </c>
      <c r="P8" s="9"/>
      <c r="Q8" s="9"/>
      <c r="R8" s="9">
        <v>2</v>
      </c>
      <c r="S8" s="9"/>
    </row>
    <row r="9" spans="1:19" ht="12" x14ac:dyDescent="0.2">
      <c r="A9" s="7">
        <v>5</v>
      </c>
      <c r="B9" s="61">
        <v>15</v>
      </c>
      <c r="C9" s="8" t="s">
        <v>858</v>
      </c>
      <c r="D9" s="8">
        <v>4920</v>
      </c>
      <c r="E9" s="8">
        <f t="shared" si="0"/>
        <v>3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>
        <v>2</v>
      </c>
      <c r="R9" s="9"/>
      <c r="S9" s="9"/>
    </row>
    <row r="10" spans="1:19" x14ac:dyDescent="0.2">
      <c r="A10" s="51"/>
      <c r="B10" s="51"/>
      <c r="C10" s="51"/>
      <c r="D10" s="51"/>
      <c r="E10" s="51"/>
      <c r="F10" s="51">
        <f t="shared" ref="F10:S10" si="1">SUM(F5:F9)</f>
        <v>0</v>
      </c>
      <c r="G10" s="51">
        <f t="shared" si="1"/>
        <v>0</v>
      </c>
      <c r="H10" s="51">
        <f t="shared" si="1"/>
        <v>0</v>
      </c>
      <c r="I10" s="51">
        <f t="shared" si="1"/>
        <v>2</v>
      </c>
      <c r="J10" s="51">
        <f t="shared" si="1"/>
        <v>1</v>
      </c>
      <c r="K10" s="51">
        <f t="shared" si="1"/>
        <v>2</v>
      </c>
      <c r="L10" s="51">
        <f t="shared" si="1"/>
        <v>1</v>
      </c>
      <c r="M10" s="51">
        <f t="shared" si="1"/>
        <v>2</v>
      </c>
      <c r="N10" s="51">
        <f t="shared" si="1"/>
        <v>1</v>
      </c>
      <c r="O10" s="51">
        <f t="shared" si="1"/>
        <v>1</v>
      </c>
      <c r="P10" s="51">
        <f t="shared" ref="P10" si="2">SUM(P5:P9)</f>
        <v>1</v>
      </c>
      <c r="Q10" s="51"/>
      <c r="R10" s="51">
        <f t="shared" ref="R10" si="3">SUM(R5:R9)</f>
        <v>2</v>
      </c>
      <c r="S10" s="51">
        <f t="shared" si="1"/>
        <v>1</v>
      </c>
    </row>
  </sheetData>
  <conditionalFormatting sqref="F5:L9 S5:S9">
    <cfRule type="cellIs" dxfId="55" priority="11" operator="between">
      <formula>1</formula>
      <formula>9</formula>
    </cfRule>
  </conditionalFormatting>
  <conditionalFormatting sqref="M5:M9">
    <cfRule type="cellIs" dxfId="54" priority="10" operator="between">
      <formula>1</formula>
      <formula>9</formula>
    </cfRule>
  </conditionalFormatting>
  <conditionalFormatting sqref="N5:N9">
    <cfRule type="cellIs" dxfId="53" priority="9" operator="between">
      <formula>1</formula>
      <formula>9</formula>
    </cfRule>
  </conditionalFormatting>
  <conditionalFormatting sqref="O5:O9">
    <cfRule type="cellIs" dxfId="52" priority="5" operator="between">
      <formula>1</formula>
      <formula>9</formula>
    </cfRule>
  </conditionalFormatting>
  <conditionalFormatting sqref="P5:P9">
    <cfRule type="cellIs" dxfId="51" priority="3" operator="between">
      <formula>1</formula>
      <formula>9</formula>
    </cfRule>
  </conditionalFormatting>
  <conditionalFormatting sqref="Q5:Q9">
    <cfRule type="cellIs" dxfId="50" priority="2" operator="between">
      <formula>1</formula>
      <formula>9</formula>
    </cfRule>
  </conditionalFormatting>
  <conditionalFormatting sqref="R5:R9">
    <cfRule type="cellIs" dxfId="49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9"/>
  <sheetViews>
    <sheetView zoomScaleNormal="100" workbookViewId="0">
      <selection activeCell="A3" sqref="A3"/>
    </sheetView>
  </sheetViews>
  <sheetFormatPr baseColWidth="10" defaultColWidth="11" defaultRowHeight="11.25" x14ac:dyDescent="0.2"/>
  <cols>
    <col min="1" max="1" width="4.125" style="1" customWidth="1"/>
    <col min="2" max="2" width="4.625" style="1" customWidth="1"/>
    <col min="3" max="3" width="20.75" style="1" customWidth="1"/>
    <col min="4" max="19" width="5.75" style="1" customWidth="1"/>
    <col min="20" max="16384" width="11" style="1"/>
  </cols>
  <sheetData>
    <row r="1" spans="1:19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3" spans="1:19" ht="12" x14ac:dyDescent="0.2">
      <c r="A3" s="14" t="s">
        <v>937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2" x14ac:dyDescent="0.2">
      <c r="A4" s="30"/>
      <c r="B4" s="30" t="s">
        <v>906</v>
      </c>
      <c r="C4" s="30" t="s">
        <v>924</v>
      </c>
      <c r="D4" s="30" t="s">
        <v>18</v>
      </c>
      <c r="E4" s="30" t="s">
        <v>896</v>
      </c>
      <c r="F4" s="30">
        <v>2010</v>
      </c>
      <c r="G4" s="30">
        <v>2011</v>
      </c>
      <c r="H4" s="30">
        <v>2012</v>
      </c>
      <c r="I4" s="30">
        <v>2013</v>
      </c>
      <c r="J4" s="30">
        <v>2014</v>
      </c>
      <c r="K4" s="30">
        <v>2015</v>
      </c>
      <c r="L4" s="30">
        <v>2016</v>
      </c>
      <c r="M4" s="30">
        <v>2017</v>
      </c>
      <c r="N4" s="30">
        <v>2018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</row>
    <row r="5" spans="1:19" ht="12" x14ac:dyDescent="0.2">
      <c r="A5" s="7">
        <v>1</v>
      </c>
      <c r="B5" s="8">
        <v>1</v>
      </c>
      <c r="C5" s="8" t="s">
        <v>470</v>
      </c>
      <c r="D5" s="8">
        <v>2500</v>
      </c>
      <c r="E5" s="8">
        <f t="shared" ref="E5:E24" si="0">SUM(F5:S5)</f>
        <v>9</v>
      </c>
      <c r="F5" s="9"/>
      <c r="G5" s="9">
        <v>1</v>
      </c>
      <c r="H5" s="9">
        <v>1</v>
      </c>
      <c r="I5" s="9">
        <v>1</v>
      </c>
      <c r="J5" s="9"/>
      <c r="K5" s="9">
        <v>2</v>
      </c>
      <c r="L5" s="9">
        <v>1</v>
      </c>
      <c r="M5" s="9"/>
      <c r="N5" s="9">
        <v>2</v>
      </c>
      <c r="O5" s="9">
        <v>1</v>
      </c>
      <c r="P5" s="9"/>
      <c r="Q5" s="9"/>
      <c r="R5" s="9"/>
      <c r="S5" s="9"/>
    </row>
    <row r="6" spans="1:19" ht="12" x14ac:dyDescent="0.2">
      <c r="A6" s="7">
        <v>2</v>
      </c>
      <c r="B6" s="8">
        <v>5</v>
      </c>
      <c r="C6" s="8" t="s">
        <v>466</v>
      </c>
      <c r="D6" s="8">
        <v>2520</v>
      </c>
      <c r="E6" s="8">
        <f t="shared" si="0"/>
        <v>1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" x14ac:dyDescent="0.2">
      <c r="A7" s="7">
        <v>3</v>
      </c>
      <c r="B7" s="8">
        <v>6</v>
      </c>
      <c r="C7" s="8" t="s">
        <v>468</v>
      </c>
      <c r="D7" s="8">
        <v>2580</v>
      </c>
      <c r="E7" s="8">
        <f t="shared" si="0"/>
        <v>10</v>
      </c>
      <c r="F7" s="9">
        <v>1</v>
      </c>
      <c r="G7" s="9">
        <v>1</v>
      </c>
      <c r="H7" s="9">
        <v>1</v>
      </c>
      <c r="I7" s="9"/>
      <c r="J7" s="9"/>
      <c r="K7" s="9">
        <v>1</v>
      </c>
      <c r="L7" s="9">
        <v>2</v>
      </c>
      <c r="M7" s="9">
        <v>3</v>
      </c>
      <c r="N7" s="9"/>
      <c r="O7" s="9"/>
      <c r="P7" s="9"/>
      <c r="Q7" s="9"/>
      <c r="R7" s="9"/>
      <c r="S7" s="9">
        <v>1</v>
      </c>
    </row>
    <row r="8" spans="1:19" ht="12" x14ac:dyDescent="0.2">
      <c r="A8" s="7">
        <v>4</v>
      </c>
      <c r="B8" s="8">
        <v>8</v>
      </c>
      <c r="C8" s="8" t="s">
        <v>504</v>
      </c>
      <c r="D8" s="8">
        <v>2580</v>
      </c>
      <c r="E8" s="8">
        <f t="shared" si="0"/>
        <v>3</v>
      </c>
      <c r="F8" s="9"/>
      <c r="G8" s="9"/>
      <c r="H8" s="9"/>
      <c r="I8" s="9"/>
      <c r="J8" s="9">
        <v>1</v>
      </c>
      <c r="K8" s="9"/>
      <c r="L8" s="9"/>
      <c r="M8" s="9"/>
      <c r="N8" s="9">
        <v>1</v>
      </c>
      <c r="O8" s="9"/>
      <c r="P8" s="9"/>
      <c r="Q8" s="9"/>
      <c r="R8" s="9"/>
      <c r="S8" s="9">
        <v>1</v>
      </c>
    </row>
    <row r="9" spans="1:19" ht="12" x14ac:dyDescent="0.2">
      <c r="A9" s="7">
        <v>5</v>
      </c>
      <c r="B9" s="8">
        <v>14</v>
      </c>
      <c r="C9" s="8" t="s">
        <v>532</v>
      </c>
      <c r="D9" s="8">
        <v>2550</v>
      </c>
      <c r="E9" s="8">
        <f t="shared" si="0"/>
        <v>1</v>
      </c>
      <c r="F9" s="9"/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/>
      <c r="S9" s="9"/>
    </row>
    <row r="10" spans="1:19" ht="12" x14ac:dyDescent="0.2">
      <c r="A10" s="7">
        <v>6</v>
      </c>
      <c r="B10" s="8">
        <v>15</v>
      </c>
      <c r="C10" s="8" t="s">
        <v>495</v>
      </c>
      <c r="D10" s="8">
        <v>2640</v>
      </c>
      <c r="E10" s="8">
        <f t="shared" si="0"/>
        <v>2</v>
      </c>
      <c r="F10" s="9"/>
      <c r="G10" s="9"/>
      <c r="H10" s="9"/>
      <c r="I10" s="9">
        <v>1</v>
      </c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</row>
    <row r="11" spans="1:19" ht="12" x14ac:dyDescent="0.2">
      <c r="A11" s="7">
        <v>7</v>
      </c>
      <c r="B11" s="8">
        <v>24</v>
      </c>
      <c r="C11" s="8" t="s">
        <v>1064</v>
      </c>
      <c r="D11" s="8">
        <v>2680</v>
      </c>
      <c r="E11" s="8">
        <f t="shared" si="0"/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1</v>
      </c>
    </row>
    <row r="12" spans="1:19" ht="12" x14ac:dyDescent="0.2">
      <c r="A12" s="7">
        <v>8</v>
      </c>
      <c r="B12" s="8">
        <v>26</v>
      </c>
      <c r="C12" s="8" t="s">
        <v>505</v>
      </c>
      <c r="D12" s="8">
        <v>2810</v>
      </c>
      <c r="E12" s="8">
        <f t="shared" si="0"/>
        <v>8</v>
      </c>
      <c r="F12" s="9"/>
      <c r="G12" s="9"/>
      <c r="H12" s="9"/>
      <c r="I12" s="9"/>
      <c r="J12" s="9">
        <v>1</v>
      </c>
      <c r="K12" s="9">
        <v>1</v>
      </c>
      <c r="L12" s="9">
        <v>2</v>
      </c>
      <c r="M12" s="9">
        <v>2</v>
      </c>
      <c r="N12" s="9">
        <v>1</v>
      </c>
      <c r="O12" s="9">
        <v>1</v>
      </c>
      <c r="P12" s="9"/>
      <c r="Q12" s="9"/>
      <c r="R12" s="9"/>
      <c r="S12" s="9"/>
    </row>
    <row r="13" spans="1:19" ht="12" x14ac:dyDescent="0.2">
      <c r="A13" s="7">
        <v>9</v>
      </c>
      <c r="B13" s="8">
        <v>31</v>
      </c>
      <c r="C13" s="8" t="s">
        <v>469</v>
      </c>
      <c r="D13" s="8">
        <v>2810</v>
      </c>
      <c r="E13" s="8">
        <f t="shared" si="0"/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" x14ac:dyDescent="0.2">
      <c r="A14" s="7">
        <v>10</v>
      </c>
      <c r="B14" s="8">
        <v>32</v>
      </c>
      <c r="C14" s="8" t="s">
        <v>496</v>
      </c>
      <c r="D14" s="8">
        <v>2970</v>
      </c>
      <c r="E14" s="8">
        <f t="shared" si="0"/>
        <v>2</v>
      </c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</row>
    <row r="15" spans="1:19" ht="12" x14ac:dyDescent="0.2">
      <c r="A15" s="7">
        <v>11</v>
      </c>
      <c r="B15" s="8">
        <v>33</v>
      </c>
      <c r="C15" s="8" t="s">
        <v>808</v>
      </c>
      <c r="D15" s="8">
        <v>3010</v>
      </c>
      <c r="E15" s="8">
        <f t="shared" si="0"/>
        <v>3</v>
      </c>
      <c r="F15" s="9"/>
      <c r="G15" s="9"/>
      <c r="H15" s="9"/>
      <c r="I15" s="9"/>
      <c r="J15" s="9"/>
      <c r="K15" s="9"/>
      <c r="L15" s="9"/>
      <c r="M15" s="9"/>
      <c r="N15" s="9">
        <v>1</v>
      </c>
      <c r="O15" s="9">
        <v>1</v>
      </c>
      <c r="P15" s="9"/>
      <c r="Q15" s="9"/>
      <c r="R15" s="9"/>
      <c r="S15" s="9">
        <v>1</v>
      </c>
    </row>
    <row r="16" spans="1:19" ht="12" x14ac:dyDescent="0.2">
      <c r="A16" s="7">
        <v>12</v>
      </c>
      <c r="B16" s="8">
        <v>34</v>
      </c>
      <c r="C16" s="8" t="s">
        <v>1017</v>
      </c>
      <c r="D16" s="8">
        <v>3010</v>
      </c>
      <c r="E16" s="8">
        <f t="shared" si="0"/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1</v>
      </c>
      <c r="S16" s="9"/>
    </row>
    <row r="17" spans="1:19" ht="12" x14ac:dyDescent="0.2">
      <c r="A17" s="7">
        <v>13</v>
      </c>
      <c r="B17" s="8">
        <v>40</v>
      </c>
      <c r="C17" s="8" t="s">
        <v>506</v>
      </c>
      <c r="D17" s="8">
        <v>2250</v>
      </c>
      <c r="E17" s="8">
        <f t="shared" si="0"/>
        <v>6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>
        <v>1</v>
      </c>
      <c r="Q17" s="9">
        <v>1</v>
      </c>
      <c r="R17" s="9">
        <v>2</v>
      </c>
      <c r="S17" s="9">
        <v>1</v>
      </c>
    </row>
    <row r="18" spans="1:19" ht="12" x14ac:dyDescent="0.2">
      <c r="A18" s="7">
        <v>14</v>
      </c>
      <c r="B18" s="8">
        <v>44</v>
      </c>
      <c r="C18" s="8" t="s">
        <v>497</v>
      </c>
      <c r="D18" s="8">
        <v>2300</v>
      </c>
      <c r="E18" s="8">
        <f t="shared" si="0"/>
        <v>2</v>
      </c>
      <c r="F18" s="9"/>
      <c r="G18" s="9"/>
      <c r="H18" s="9"/>
      <c r="I18" s="9">
        <v>1</v>
      </c>
      <c r="J18" s="9"/>
      <c r="K18" s="9"/>
      <c r="L18" s="9"/>
      <c r="M18" s="9"/>
      <c r="N18" s="9">
        <v>1</v>
      </c>
      <c r="O18" s="9"/>
      <c r="P18" s="9"/>
      <c r="Q18" s="9"/>
      <c r="R18" s="9"/>
      <c r="S18" s="9"/>
    </row>
    <row r="19" spans="1:19" ht="12" x14ac:dyDescent="0.2">
      <c r="A19" s="7">
        <v>15</v>
      </c>
      <c r="B19" s="8">
        <v>46</v>
      </c>
      <c r="C19" s="8" t="s">
        <v>533</v>
      </c>
      <c r="D19" s="8">
        <v>2260</v>
      </c>
      <c r="E19" s="8">
        <f t="shared" si="0"/>
        <v>1</v>
      </c>
      <c r="F19" s="9"/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9"/>
      <c r="R19" s="9"/>
      <c r="S19" s="9"/>
    </row>
    <row r="20" spans="1:19" ht="12" x14ac:dyDescent="0.2">
      <c r="A20" s="7">
        <v>16</v>
      </c>
      <c r="B20" s="8">
        <v>49</v>
      </c>
      <c r="C20" s="8" t="s">
        <v>507</v>
      </c>
      <c r="D20" s="8">
        <v>2720</v>
      </c>
      <c r="E20" s="8">
        <f t="shared" si="0"/>
        <v>1</v>
      </c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</row>
    <row r="21" spans="1:19" ht="12" x14ac:dyDescent="0.2">
      <c r="A21" s="7">
        <v>17</v>
      </c>
      <c r="B21" s="8">
        <v>76</v>
      </c>
      <c r="C21" s="8" t="s">
        <v>697</v>
      </c>
      <c r="D21" s="8">
        <v>2120</v>
      </c>
      <c r="E21" s="8">
        <f t="shared" si="0"/>
        <v>1</v>
      </c>
      <c r="F21" s="9"/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  <c r="R21" s="9"/>
      <c r="S21" s="9"/>
    </row>
    <row r="22" spans="1:19" ht="12" x14ac:dyDescent="0.2">
      <c r="A22" s="7">
        <v>18</v>
      </c>
      <c r="B22" s="8">
        <v>34</v>
      </c>
      <c r="C22" s="48" t="s">
        <v>795</v>
      </c>
      <c r="D22" s="8">
        <v>3100</v>
      </c>
      <c r="E22" s="8">
        <f t="shared" si="0"/>
        <v>1</v>
      </c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/>
    </row>
    <row r="23" spans="1:19" ht="12" x14ac:dyDescent="0.2">
      <c r="A23" s="7">
        <v>19</v>
      </c>
      <c r="B23" s="8">
        <v>50</v>
      </c>
      <c r="C23" s="48" t="s">
        <v>853</v>
      </c>
      <c r="D23" s="8">
        <v>2610</v>
      </c>
      <c r="E23" s="8">
        <f t="shared" si="0"/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</row>
    <row r="24" spans="1:19" ht="12" x14ac:dyDescent="0.2">
      <c r="A24" s="7">
        <v>20</v>
      </c>
      <c r="B24" s="8">
        <v>55</v>
      </c>
      <c r="C24" s="48" t="s">
        <v>796</v>
      </c>
      <c r="D24" s="8">
        <v>2700</v>
      </c>
      <c r="E24" s="8">
        <f t="shared" si="0"/>
        <v>3</v>
      </c>
      <c r="F24" s="9"/>
      <c r="G24" s="9"/>
      <c r="H24" s="9"/>
      <c r="I24" s="9"/>
      <c r="J24" s="9"/>
      <c r="K24" s="9"/>
      <c r="L24" s="9"/>
      <c r="M24" s="9">
        <v>1</v>
      </c>
      <c r="N24" s="9"/>
      <c r="O24" s="9">
        <v>1</v>
      </c>
      <c r="P24" s="9"/>
      <c r="Q24" s="9"/>
      <c r="R24" s="9"/>
      <c r="S24" s="9">
        <v>1</v>
      </c>
    </row>
    <row r="25" spans="1:19" ht="12" x14ac:dyDescent="0.2">
      <c r="A25" s="7">
        <v>21</v>
      </c>
      <c r="B25" s="8">
        <v>56</v>
      </c>
      <c r="C25" s="8" t="s">
        <v>467</v>
      </c>
      <c r="D25" s="8">
        <v>2650</v>
      </c>
      <c r="E25" s="8">
        <f t="shared" ref="E25:E28" si="1">SUM(F25:S25)</f>
        <v>1</v>
      </c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" x14ac:dyDescent="0.2">
      <c r="A26" s="7">
        <v>22</v>
      </c>
      <c r="B26" s="47">
        <v>59</v>
      </c>
      <c r="C26" s="48" t="s">
        <v>820</v>
      </c>
      <c r="D26" s="8">
        <v>2470</v>
      </c>
      <c r="E26" s="8">
        <f t="shared" si="1"/>
        <v>1</v>
      </c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/>
      <c r="Q26" s="9"/>
      <c r="R26" s="9"/>
      <c r="S26" s="9"/>
    </row>
    <row r="27" spans="1:19" ht="12" x14ac:dyDescent="0.2">
      <c r="A27" s="7">
        <v>23</v>
      </c>
      <c r="B27" s="47">
        <v>72</v>
      </c>
      <c r="C27" s="48" t="s">
        <v>1018</v>
      </c>
      <c r="D27" s="8">
        <v>2580</v>
      </c>
      <c r="E27" s="8">
        <f t="shared" si="1"/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</row>
    <row r="28" spans="1:19" ht="12" x14ac:dyDescent="0.2">
      <c r="A28" s="7">
        <v>24</v>
      </c>
      <c r="B28" s="47">
        <v>75</v>
      </c>
      <c r="C28" s="48" t="s">
        <v>821</v>
      </c>
      <c r="D28" s="8">
        <v>2270</v>
      </c>
      <c r="E28" s="8">
        <f t="shared" si="1"/>
        <v>1</v>
      </c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</row>
    <row r="29" spans="1:19" x14ac:dyDescent="0.2">
      <c r="A29" s="51"/>
      <c r="B29" s="51"/>
      <c r="C29" s="51"/>
      <c r="D29" s="51"/>
      <c r="E29" s="51"/>
      <c r="F29" s="51">
        <f>SUM(F5:F28)</f>
        <v>4</v>
      </c>
      <c r="G29" s="51">
        <f t="shared" ref="G29:S29" si="2">SUM(G5:G28)</f>
        <v>2</v>
      </c>
      <c r="H29" s="51">
        <f t="shared" si="2"/>
        <v>2</v>
      </c>
      <c r="I29" s="51">
        <f t="shared" si="2"/>
        <v>4</v>
      </c>
      <c r="J29" s="51">
        <f t="shared" si="2"/>
        <v>4</v>
      </c>
      <c r="K29" s="51">
        <f t="shared" si="2"/>
        <v>6</v>
      </c>
      <c r="L29" s="51">
        <f t="shared" si="2"/>
        <v>7</v>
      </c>
      <c r="M29" s="51">
        <f t="shared" si="2"/>
        <v>7</v>
      </c>
      <c r="N29" s="51">
        <f t="shared" ref="N29:R29" si="3">SUM(N5:N28)</f>
        <v>6</v>
      </c>
      <c r="O29" s="51">
        <f t="shared" si="3"/>
        <v>6</v>
      </c>
      <c r="P29" s="51">
        <f t="shared" si="3"/>
        <v>2</v>
      </c>
      <c r="Q29" s="51">
        <f t="shared" si="3"/>
        <v>2</v>
      </c>
      <c r="R29" s="51">
        <f t="shared" si="3"/>
        <v>4</v>
      </c>
      <c r="S29" s="51">
        <f t="shared" si="2"/>
        <v>6</v>
      </c>
    </row>
  </sheetData>
  <sortState ref="B5:K16">
    <sortCondition ref="B5:B16"/>
  </sortState>
  <conditionalFormatting sqref="F5:L24 S5:S24 S26:S28 F26:L28">
    <cfRule type="cellIs" dxfId="48" priority="14" operator="between">
      <formula>1</formula>
      <formula>9</formula>
    </cfRule>
  </conditionalFormatting>
  <conditionalFormatting sqref="M5:M24 M26:M28">
    <cfRule type="cellIs" dxfId="47" priority="13" operator="between">
      <formula>1</formula>
      <formula>9</formula>
    </cfRule>
  </conditionalFormatting>
  <conditionalFormatting sqref="N5:N24 N26:N28">
    <cfRule type="cellIs" dxfId="46" priority="12" operator="between">
      <formula>1</formula>
      <formula>9</formula>
    </cfRule>
  </conditionalFormatting>
  <conditionalFormatting sqref="S25 F25:L25">
    <cfRule type="cellIs" dxfId="45" priority="11" operator="between">
      <formula>1</formula>
      <formula>9</formula>
    </cfRule>
  </conditionalFormatting>
  <conditionalFormatting sqref="M25">
    <cfRule type="cellIs" dxfId="44" priority="10" operator="between">
      <formula>1</formula>
      <formula>9</formula>
    </cfRule>
  </conditionalFormatting>
  <conditionalFormatting sqref="N25">
    <cfRule type="cellIs" dxfId="43" priority="9" operator="between">
      <formula>1</formula>
      <formula>9</formula>
    </cfRule>
  </conditionalFormatting>
  <conditionalFormatting sqref="O5:O24 O26:O28">
    <cfRule type="cellIs" dxfId="42" priority="8" operator="between">
      <formula>1</formula>
      <formula>9</formula>
    </cfRule>
  </conditionalFormatting>
  <conditionalFormatting sqref="O25">
    <cfRule type="cellIs" dxfId="41" priority="7" operator="between">
      <formula>1</formula>
      <formula>9</formula>
    </cfRule>
  </conditionalFormatting>
  <conditionalFormatting sqref="P5:P24 P26:P28">
    <cfRule type="cellIs" dxfId="40" priority="6" operator="between">
      <formula>1</formula>
      <formula>9</formula>
    </cfRule>
  </conditionalFormatting>
  <conditionalFormatting sqref="P25">
    <cfRule type="cellIs" dxfId="39" priority="5" operator="between">
      <formula>1</formula>
      <formula>9</formula>
    </cfRule>
  </conditionalFormatting>
  <conditionalFormatting sqref="Q5:Q24 Q26:Q28">
    <cfRule type="cellIs" dxfId="38" priority="4" operator="between">
      <formula>1</formula>
      <formula>9</formula>
    </cfRule>
  </conditionalFormatting>
  <conditionalFormatting sqref="Q25">
    <cfRule type="cellIs" dxfId="37" priority="3" operator="between">
      <formula>1</formula>
      <formula>9</formula>
    </cfRule>
  </conditionalFormatting>
  <conditionalFormatting sqref="R5:R24 R26:R28">
    <cfRule type="cellIs" dxfId="36" priority="2" operator="between">
      <formula>1</formula>
      <formula>9</formula>
    </cfRule>
  </conditionalFormatting>
  <conditionalFormatting sqref="R25">
    <cfRule type="cellIs" dxfId="35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4"/>
  <sheetViews>
    <sheetView zoomScaleNormal="100" workbookViewId="0">
      <selection activeCell="A3" sqref="A3"/>
    </sheetView>
  </sheetViews>
  <sheetFormatPr baseColWidth="10" defaultColWidth="11" defaultRowHeight="11.25" x14ac:dyDescent="0.2"/>
  <cols>
    <col min="1" max="1" width="4.125" style="1" customWidth="1"/>
    <col min="2" max="2" width="4.7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938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33" t="s">
        <v>484</v>
      </c>
      <c r="C5" s="8" t="s">
        <v>809</v>
      </c>
      <c r="D5" s="8">
        <f>SUM(E5:R5)</f>
        <v>1</v>
      </c>
      <c r="E5" s="9"/>
      <c r="F5" s="9"/>
      <c r="G5" s="9"/>
      <c r="H5" s="9"/>
      <c r="I5" s="9"/>
      <c r="J5" s="9"/>
      <c r="K5" s="9"/>
      <c r="L5" s="9"/>
      <c r="M5" s="9">
        <v>1</v>
      </c>
      <c r="N5" s="9"/>
      <c r="O5" s="9"/>
      <c r="P5" s="9"/>
      <c r="Q5" s="9"/>
      <c r="R5" s="9"/>
    </row>
    <row r="6" spans="1:18" ht="12" x14ac:dyDescent="0.2">
      <c r="A6" s="7">
        <v>2</v>
      </c>
      <c r="B6" s="33" t="s">
        <v>462</v>
      </c>
      <c r="C6" s="8" t="s">
        <v>464</v>
      </c>
      <c r="D6" s="8">
        <f>SUM(E6:R6)</f>
        <v>1</v>
      </c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" x14ac:dyDescent="0.2">
      <c r="A7" s="7">
        <v>3</v>
      </c>
      <c r="B7" s="33" t="s">
        <v>698</v>
      </c>
      <c r="C7" s="48" t="s">
        <v>699</v>
      </c>
      <c r="D7" s="8">
        <f>SUM(E7:R7)</f>
        <v>1</v>
      </c>
      <c r="E7" s="9"/>
      <c r="F7" s="9"/>
      <c r="G7" s="9"/>
      <c r="H7" s="9"/>
      <c r="I7" s="9"/>
      <c r="J7" s="9"/>
      <c r="K7" s="9">
        <v>1</v>
      </c>
      <c r="L7" s="9"/>
      <c r="M7" s="9"/>
      <c r="N7" s="9"/>
      <c r="O7" s="9"/>
      <c r="P7" s="9"/>
      <c r="Q7" s="9"/>
      <c r="R7" s="9"/>
    </row>
    <row r="8" spans="1:18" ht="12" x14ac:dyDescent="0.2">
      <c r="A8" s="7">
        <v>4</v>
      </c>
      <c r="B8" s="33">
        <v>16</v>
      </c>
      <c r="C8" s="8" t="s">
        <v>463</v>
      </c>
      <c r="D8" s="8">
        <f t="shared" ref="D8:D13" si="0">SUM(E8:R8)</f>
        <v>17</v>
      </c>
      <c r="E8" s="9">
        <v>3</v>
      </c>
      <c r="F8" s="9">
        <v>3</v>
      </c>
      <c r="G8" s="9">
        <v>1</v>
      </c>
      <c r="H8" s="9">
        <v>1</v>
      </c>
      <c r="I8" s="9"/>
      <c r="J8" s="9">
        <v>3</v>
      </c>
      <c r="K8" s="9">
        <v>2</v>
      </c>
      <c r="L8" s="9"/>
      <c r="M8" s="9">
        <v>1</v>
      </c>
      <c r="N8" s="9"/>
      <c r="O8" s="9"/>
      <c r="P8" s="9"/>
      <c r="Q8" s="9">
        <v>2</v>
      </c>
      <c r="R8" s="9">
        <v>1</v>
      </c>
    </row>
    <row r="9" spans="1:18" ht="12" x14ac:dyDescent="0.2">
      <c r="A9" s="7">
        <v>5</v>
      </c>
      <c r="B9" s="33" t="s">
        <v>471</v>
      </c>
      <c r="C9" s="8" t="s">
        <v>472</v>
      </c>
      <c r="D9" s="8">
        <f t="shared" si="0"/>
        <v>1</v>
      </c>
      <c r="E9" s="9"/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" x14ac:dyDescent="0.2">
      <c r="A10" s="7">
        <v>6</v>
      </c>
      <c r="B10" s="33" t="s">
        <v>488</v>
      </c>
      <c r="C10" s="8" t="s">
        <v>487</v>
      </c>
      <c r="D10" s="8">
        <f t="shared" si="0"/>
        <v>3</v>
      </c>
      <c r="E10" s="9"/>
      <c r="F10" s="9"/>
      <c r="G10" s="9">
        <v>1</v>
      </c>
      <c r="H10" s="9"/>
      <c r="I10" s="9"/>
      <c r="J10" s="9"/>
      <c r="K10" s="9">
        <v>1</v>
      </c>
      <c r="L10" s="9"/>
      <c r="M10" s="9">
        <v>1</v>
      </c>
      <c r="N10" s="9"/>
      <c r="O10" s="9"/>
      <c r="P10" s="9"/>
      <c r="Q10" s="9"/>
      <c r="R10" s="9"/>
    </row>
    <row r="11" spans="1:18" ht="12" x14ac:dyDescent="0.2">
      <c r="A11" s="7">
        <v>7</v>
      </c>
      <c r="B11" s="33">
        <v>25</v>
      </c>
      <c r="C11" s="8" t="s">
        <v>465</v>
      </c>
      <c r="D11" s="8">
        <f t="shared" si="0"/>
        <v>3</v>
      </c>
      <c r="E11" s="9">
        <v>2</v>
      </c>
      <c r="F11" s="9"/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" x14ac:dyDescent="0.2">
      <c r="A12" s="7">
        <v>8</v>
      </c>
      <c r="B12" s="33" t="s">
        <v>810</v>
      </c>
      <c r="C12" s="8" t="s">
        <v>811</v>
      </c>
      <c r="D12" s="8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</row>
    <row r="13" spans="1:18" ht="12" x14ac:dyDescent="0.2">
      <c r="A13" s="7">
        <v>9</v>
      </c>
      <c r="B13" s="33" t="s">
        <v>489</v>
      </c>
      <c r="C13" s="8" t="s">
        <v>490</v>
      </c>
      <c r="D13" s="8">
        <f t="shared" si="0"/>
        <v>1</v>
      </c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">
      <c r="A14" s="51"/>
      <c r="B14" s="51"/>
      <c r="C14" s="51"/>
      <c r="D14" s="51"/>
      <c r="E14" s="51">
        <f>SUM(E5:E13)</f>
        <v>6</v>
      </c>
      <c r="F14" s="51">
        <f t="shared" ref="F14:R14" si="1">SUM(F5:F13)</f>
        <v>4</v>
      </c>
      <c r="G14" s="51">
        <f t="shared" si="1"/>
        <v>3</v>
      </c>
      <c r="H14" s="51">
        <f t="shared" si="1"/>
        <v>2</v>
      </c>
      <c r="I14" s="51">
        <f t="shared" si="1"/>
        <v>0</v>
      </c>
      <c r="J14" s="51">
        <f t="shared" si="1"/>
        <v>3</v>
      </c>
      <c r="K14" s="51">
        <f t="shared" si="1"/>
        <v>4</v>
      </c>
      <c r="L14" s="51">
        <f t="shared" si="1"/>
        <v>0</v>
      </c>
      <c r="M14" s="51">
        <f t="shared" si="1"/>
        <v>4</v>
      </c>
      <c r="N14" s="51">
        <f t="shared" ref="N14" si="2">SUM(N5:N13)</f>
        <v>0</v>
      </c>
      <c r="O14" s="51">
        <f t="shared" si="1"/>
        <v>0</v>
      </c>
      <c r="P14" s="51">
        <f t="shared" ref="P14:Q14" si="3">SUM(P5:P13)</f>
        <v>0</v>
      </c>
      <c r="Q14" s="51">
        <f t="shared" si="3"/>
        <v>2</v>
      </c>
      <c r="R14" s="51">
        <f t="shared" si="1"/>
        <v>1</v>
      </c>
    </row>
  </sheetData>
  <sortState ref="B5:J10">
    <sortCondition ref="B5:B10"/>
  </sortState>
  <conditionalFormatting sqref="E5:L5 E7:L13 R7:R13 R5">
    <cfRule type="cellIs" dxfId="34" priority="10" operator="between">
      <formula>1</formula>
      <formula>9</formula>
    </cfRule>
  </conditionalFormatting>
  <conditionalFormatting sqref="E6:L6 R6">
    <cfRule type="cellIs" dxfId="33" priority="9" operator="between">
      <formula>1</formula>
      <formula>9</formula>
    </cfRule>
  </conditionalFormatting>
  <conditionalFormatting sqref="M7:M13 M5">
    <cfRule type="cellIs" dxfId="32" priority="8" operator="between">
      <formula>1</formula>
      <formula>9</formula>
    </cfRule>
  </conditionalFormatting>
  <conditionalFormatting sqref="M6">
    <cfRule type="cellIs" dxfId="31" priority="7" operator="between">
      <formula>1</formula>
      <formula>9</formula>
    </cfRule>
  </conditionalFormatting>
  <conditionalFormatting sqref="N7:O13 N5:O5">
    <cfRule type="cellIs" dxfId="30" priority="6" operator="between">
      <formula>1</formula>
      <formula>9</formula>
    </cfRule>
  </conditionalFormatting>
  <conditionalFormatting sqref="N6:O6">
    <cfRule type="cellIs" dxfId="29" priority="5" operator="between">
      <formula>1</formula>
      <formula>9</formula>
    </cfRule>
  </conditionalFormatting>
  <conditionalFormatting sqref="P7:P13 P5">
    <cfRule type="cellIs" dxfId="28" priority="4" operator="between">
      <formula>1</formula>
      <formula>9</formula>
    </cfRule>
  </conditionalFormatting>
  <conditionalFormatting sqref="P6">
    <cfRule type="cellIs" dxfId="27" priority="3" operator="between">
      <formula>1</formula>
      <formula>9</formula>
    </cfRule>
  </conditionalFormatting>
  <conditionalFormatting sqref="Q7:Q13 Q5">
    <cfRule type="cellIs" dxfId="26" priority="2" operator="between">
      <formula>1</formula>
      <formula>9</formula>
    </cfRule>
  </conditionalFormatting>
  <conditionalFormatting sqref="Q6">
    <cfRule type="cellIs" dxfId="25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7"/>
  <sheetViews>
    <sheetView zoomScaleNormal="100" workbookViewId="0">
      <selection activeCell="N27" sqref="N27"/>
    </sheetView>
  </sheetViews>
  <sheetFormatPr baseColWidth="10" defaultColWidth="11" defaultRowHeight="11.25" x14ac:dyDescent="0.2"/>
  <cols>
    <col min="1" max="1" width="4.125" style="1" customWidth="1"/>
    <col min="2" max="2" width="20.75" style="1" customWidth="1"/>
    <col min="3" max="17" width="5.75" style="1" customWidth="1"/>
    <col min="18" max="16384" width="11" style="1"/>
  </cols>
  <sheetData>
    <row r="1" spans="1:17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3" spans="1:17" ht="12" x14ac:dyDescent="0.2">
      <c r="A3" s="14" t="s">
        <v>300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12" x14ac:dyDescent="0.2">
      <c r="A4" s="30"/>
      <c r="B4" s="28" t="s">
        <v>925</v>
      </c>
      <c r="C4" s="30" t="s">
        <v>896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  <c r="L4" s="30">
        <v>2018</v>
      </c>
      <c r="M4" s="30">
        <v>2019</v>
      </c>
      <c r="N4" s="30">
        <v>2020</v>
      </c>
      <c r="O4" s="30">
        <v>2021</v>
      </c>
      <c r="P4" s="30">
        <v>2022</v>
      </c>
      <c r="Q4" s="30">
        <v>2023</v>
      </c>
    </row>
    <row r="5" spans="1:17" ht="12" x14ac:dyDescent="0.2">
      <c r="A5" s="7">
        <v>1</v>
      </c>
      <c r="B5" s="8" t="s">
        <v>863</v>
      </c>
      <c r="C5" s="8">
        <f t="shared" ref="C5:C16" si="0">SUM(D5:Q5)</f>
        <v>4</v>
      </c>
      <c r="D5" s="9"/>
      <c r="E5" s="9"/>
      <c r="F5" s="9"/>
      <c r="G5" s="9"/>
      <c r="H5" s="9"/>
      <c r="I5" s="9"/>
      <c r="J5" s="9"/>
      <c r="K5" s="9"/>
      <c r="L5" s="9">
        <v>1</v>
      </c>
      <c r="M5" s="9">
        <v>3</v>
      </c>
      <c r="N5" s="9"/>
      <c r="O5" s="9"/>
      <c r="P5" s="9"/>
      <c r="Q5" s="9"/>
    </row>
    <row r="6" spans="1:17" ht="12" x14ac:dyDescent="0.2">
      <c r="A6" s="7">
        <v>2</v>
      </c>
      <c r="B6" s="8" t="s">
        <v>865</v>
      </c>
      <c r="C6" s="8">
        <f t="shared" si="0"/>
        <v>1</v>
      </c>
      <c r="D6" s="9"/>
      <c r="E6" s="9"/>
      <c r="F6" s="9"/>
      <c r="G6" s="9"/>
      <c r="H6" s="9"/>
      <c r="I6" s="9"/>
      <c r="J6" s="9"/>
      <c r="K6" s="9"/>
      <c r="L6" s="9"/>
      <c r="M6" s="9">
        <v>1</v>
      </c>
      <c r="N6" s="9"/>
      <c r="O6" s="9"/>
      <c r="P6" s="9"/>
      <c r="Q6" s="9"/>
    </row>
    <row r="7" spans="1:17" ht="12" x14ac:dyDescent="0.2">
      <c r="A7" s="7">
        <v>3</v>
      </c>
      <c r="B7" s="62" t="s">
        <v>860</v>
      </c>
      <c r="C7" s="8">
        <f t="shared" si="0"/>
        <v>5</v>
      </c>
      <c r="D7" s="9"/>
      <c r="E7" s="9"/>
      <c r="F7" s="9"/>
      <c r="G7" s="9"/>
      <c r="H7" s="9"/>
      <c r="I7" s="9"/>
      <c r="J7" s="9">
        <v>4</v>
      </c>
      <c r="K7" s="9">
        <v>1</v>
      </c>
      <c r="L7" s="9"/>
      <c r="M7" s="9"/>
      <c r="N7" s="9"/>
      <c r="O7" s="9"/>
      <c r="P7" s="9"/>
      <c r="Q7" s="9"/>
    </row>
    <row r="8" spans="1:17" ht="12" x14ac:dyDescent="0.2">
      <c r="A8" s="7">
        <v>4</v>
      </c>
      <c r="B8" s="8" t="s">
        <v>870</v>
      </c>
      <c r="C8" s="8">
        <f t="shared" si="0"/>
        <v>1</v>
      </c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/>
    </row>
    <row r="9" spans="1:17" ht="12" x14ac:dyDescent="0.2">
      <c r="A9" s="7">
        <v>5</v>
      </c>
      <c r="B9" s="8" t="s">
        <v>871</v>
      </c>
      <c r="C9" s="8">
        <f t="shared" si="0"/>
        <v>5</v>
      </c>
      <c r="D9" s="9"/>
      <c r="E9" s="9"/>
      <c r="F9" s="9"/>
      <c r="G9" s="9"/>
      <c r="H9" s="9"/>
      <c r="I9" s="9"/>
      <c r="J9" s="9"/>
      <c r="K9" s="9"/>
      <c r="L9" s="9"/>
      <c r="M9" s="9">
        <v>4</v>
      </c>
      <c r="N9" s="9"/>
      <c r="O9" s="9"/>
      <c r="P9" s="9"/>
      <c r="Q9" s="9">
        <v>1</v>
      </c>
    </row>
    <row r="10" spans="1:17" ht="12" x14ac:dyDescent="0.2">
      <c r="A10" s="7">
        <v>6</v>
      </c>
      <c r="B10" s="8" t="s">
        <v>868</v>
      </c>
      <c r="C10" s="8">
        <f t="shared" si="0"/>
        <v>1</v>
      </c>
      <c r="D10" s="9"/>
      <c r="E10" s="9"/>
      <c r="F10" s="9"/>
      <c r="G10" s="9"/>
      <c r="H10" s="9"/>
      <c r="I10" s="9"/>
      <c r="J10" s="9">
        <v>1</v>
      </c>
      <c r="K10" s="9"/>
      <c r="L10" s="9"/>
      <c r="M10" s="9"/>
      <c r="N10" s="9"/>
      <c r="O10" s="9"/>
      <c r="P10" s="9"/>
      <c r="Q10" s="9"/>
    </row>
    <row r="11" spans="1:17" ht="12" x14ac:dyDescent="0.2">
      <c r="A11" s="7">
        <v>7</v>
      </c>
      <c r="B11" s="8" t="s">
        <v>864</v>
      </c>
      <c r="C11" s="8">
        <f t="shared" si="0"/>
        <v>1</v>
      </c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</row>
    <row r="12" spans="1:17" ht="12" x14ac:dyDescent="0.2">
      <c r="A12" s="7">
        <v>8</v>
      </c>
      <c r="B12" s="8" t="s">
        <v>866</v>
      </c>
      <c r="C12" s="8">
        <f t="shared" si="0"/>
        <v>2</v>
      </c>
      <c r="D12" s="9"/>
      <c r="E12" s="9"/>
      <c r="F12" s="9"/>
      <c r="G12" s="9"/>
      <c r="H12" s="9"/>
      <c r="I12" s="9"/>
      <c r="J12" s="9"/>
      <c r="K12" s="9"/>
      <c r="L12" s="9">
        <v>1</v>
      </c>
      <c r="M12" s="9">
        <v>1</v>
      </c>
      <c r="N12" s="9"/>
      <c r="O12" s="9"/>
      <c r="P12" s="9"/>
      <c r="Q12" s="9"/>
    </row>
    <row r="13" spans="1:17" ht="12" x14ac:dyDescent="0.2">
      <c r="A13" s="7">
        <v>9</v>
      </c>
      <c r="B13" s="8" t="s">
        <v>867</v>
      </c>
      <c r="C13" s="8">
        <f t="shared" si="0"/>
        <v>1</v>
      </c>
      <c r="D13" s="9"/>
      <c r="E13" s="9"/>
      <c r="F13" s="9"/>
      <c r="G13" s="9"/>
      <c r="H13" s="9"/>
      <c r="I13" s="9"/>
      <c r="J13" s="9"/>
      <c r="K13" s="9"/>
      <c r="L13" s="9"/>
      <c r="M13" s="9">
        <v>1</v>
      </c>
      <c r="N13" s="9"/>
      <c r="O13" s="9"/>
      <c r="P13" s="9"/>
      <c r="Q13" s="9"/>
    </row>
    <row r="14" spans="1:17" ht="12" x14ac:dyDescent="0.2">
      <c r="A14" s="7">
        <v>10</v>
      </c>
      <c r="B14" s="49" t="s">
        <v>862</v>
      </c>
      <c r="C14" s="8">
        <f t="shared" si="0"/>
        <v>1</v>
      </c>
      <c r="D14" s="9"/>
      <c r="E14" s="9"/>
      <c r="F14" s="9"/>
      <c r="G14" s="9"/>
      <c r="H14" s="9"/>
      <c r="I14" s="9"/>
      <c r="J14" s="9"/>
      <c r="K14" s="9"/>
      <c r="L14" s="9"/>
      <c r="M14" s="9">
        <v>1</v>
      </c>
      <c r="N14" s="9"/>
      <c r="O14" s="9"/>
      <c r="P14" s="9"/>
      <c r="Q14" s="9"/>
    </row>
    <row r="15" spans="1:17" ht="12" x14ac:dyDescent="0.2">
      <c r="A15" s="7">
        <v>11</v>
      </c>
      <c r="B15" s="8" t="s">
        <v>861</v>
      </c>
      <c r="C15" s="8">
        <f t="shared" si="0"/>
        <v>1</v>
      </c>
      <c r="D15" s="9"/>
      <c r="E15" s="9"/>
      <c r="F15" s="9"/>
      <c r="G15" s="9"/>
      <c r="H15" s="9"/>
      <c r="I15" s="9"/>
      <c r="J15" s="9"/>
      <c r="K15" s="9">
        <v>1</v>
      </c>
      <c r="L15" s="9"/>
      <c r="M15" s="9"/>
      <c r="N15" s="9"/>
      <c r="O15" s="9"/>
      <c r="P15" s="9"/>
      <c r="Q15" s="9"/>
    </row>
    <row r="16" spans="1:17" ht="12" x14ac:dyDescent="0.2">
      <c r="A16" s="7">
        <v>12</v>
      </c>
      <c r="B16" s="8" t="s">
        <v>869</v>
      </c>
      <c r="C16" s="8">
        <f t="shared" si="0"/>
        <v>1</v>
      </c>
      <c r="D16" s="9"/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</row>
    <row r="17" spans="1:17" x14ac:dyDescent="0.2">
      <c r="A17" s="51"/>
      <c r="B17" s="51"/>
      <c r="C17" s="51"/>
      <c r="D17" s="51">
        <f t="shared" ref="D17:Q17" si="1">SUM(D5:D16)</f>
        <v>0</v>
      </c>
      <c r="E17" s="51">
        <f t="shared" si="1"/>
        <v>0</v>
      </c>
      <c r="F17" s="51">
        <f t="shared" si="1"/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5</v>
      </c>
      <c r="K17" s="51">
        <f t="shared" si="1"/>
        <v>2</v>
      </c>
      <c r="L17" s="51">
        <f t="shared" si="1"/>
        <v>2</v>
      </c>
      <c r="M17" s="51">
        <f t="shared" si="1"/>
        <v>14</v>
      </c>
      <c r="N17" s="51">
        <f t="shared" si="1"/>
        <v>0</v>
      </c>
      <c r="O17" s="51">
        <f t="shared" ref="O17" si="2">SUM(O5:O16)</f>
        <v>0</v>
      </c>
      <c r="P17" s="51">
        <f t="shared" si="1"/>
        <v>0</v>
      </c>
      <c r="Q17" s="51">
        <f t="shared" si="1"/>
        <v>1</v>
      </c>
    </row>
  </sheetData>
  <sortState ref="B5:N16">
    <sortCondition ref="B5:B16"/>
  </sortState>
  <conditionalFormatting sqref="D5:K5 D7:K16 Q7:Q16 Q5">
    <cfRule type="cellIs" dxfId="24" priority="8" operator="between">
      <formula>1</formula>
      <formula>9</formula>
    </cfRule>
  </conditionalFormatting>
  <conditionalFormatting sqref="D6:K6 Q6">
    <cfRule type="cellIs" dxfId="23" priority="7" operator="between">
      <formula>1</formula>
      <formula>9</formula>
    </cfRule>
  </conditionalFormatting>
  <conditionalFormatting sqref="L7:L16 L5">
    <cfRule type="cellIs" dxfId="22" priority="6" operator="between">
      <formula>1</formula>
      <formula>9</formula>
    </cfRule>
  </conditionalFormatting>
  <conditionalFormatting sqref="L6">
    <cfRule type="cellIs" dxfId="21" priority="5" operator="between">
      <formula>1</formula>
      <formula>9</formula>
    </cfRule>
  </conditionalFormatting>
  <conditionalFormatting sqref="M7:N16 M5:N5">
    <cfRule type="cellIs" dxfId="20" priority="4" operator="between">
      <formula>1</formula>
      <formula>9</formula>
    </cfRule>
  </conditionalFormatting>
  <conditionalFormatting sqref="M6:N6">
    <cfRule type="cellIs" dxfId="19" priority="3" operator="between">
      <formula>1</formula>
      <formula>9</formula>
    </cfRule>
  </conditionalFormatting>
  <conditionalFormatting sqref="O7:P16 O5:P5">
    <cfRule type="cellIs" dxfId="18" priority="2" operator="between">
      <formula>1</formula>
      <formula>9</formula>
    </cfRule>
  </conditionalFormatting>
  <conditionalFormatting sqref="O6:P6">
    <cfRule type="cellIs" dxfId="17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2"/>
  <sheetViews>
    <sheetView zoomScaleNormal="100" workbookViewId="0">
      <selection activeCell="R20" sqref="R20"/>
    </sheetView>
  </sheetViews>
  <sheetFormatPr baseColWidth="10" defaultColWidth="11" defaultRowHeight="11.25" x14ac:dyDescent="0.2"/>
  <cols>
    <col min="1" max="1" width="4.125" style="1" customWidth="1"/>
    <col min="2" max="2" width="5.125" style="1" customWidth="1"/>
    <col min="3" max="3" width="28.8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939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28"/>
      <c r="C4" s="28" t="s">
        <v>925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8" t="s">
        <v>877</v>
      </c>
      <c r="C5" s="8" t="s">
        <v>872</v>
      </c>
      <c r="D5" s="8">
        <f t="shared" ref="D5:D11" si="0">SUM(E5:R5)</f>
        <v>9</v>
      </c>
      <c r="E5" s="9"/>
      <c r="F5" s="9">
        <v>1</v>
      </c>
      <c r="G5" s="9"/>
      <c r="H5" s="9">
        <v>3</v>
      </c>
      <c r="I5" s="9"/>
      <c r="J5" s="9"/>
      <c r="K5" s="9">
        <v>5</v>
      </c>
      <c r="L5" s="9"/>
      <c r="M5" s="9"/>
      <c r="N5" s="9"/>
      <c r="O5" s="9"/>
      <c r="P5" s="9"/>
      <c r="Q5" s="9"/>
      <c r="R5" s="9"/>
    </row>
    <row r="6" spans="1:18" ht="12" x14ac:dyDescent="0.2">
      <c r="A6" s="7">
        <v>2</v>
      </c>
      <c r="B6" s="8" t="s">
        <v>878</v>
      </c>
      <c r="C6" s="8" t="s">
        <v>873</v>
      </c>
      <c r="D6" s="8">
        <f t="shared" si="0"/>
        <v>10</v>
      </c>
      <c r="E6" s="9"/>
      <c r="F6" s="9"/>
      <c r="G6" s="9"/>
      <c r="H6" s="9">
        <v>3</v>
      </c>
      <c r="I6" s="9"/>
      <c r="J6" s="9"/>
      <c r="K6" s="9">
        <v>7</v>
      </c>
      <c r="L6" s="9"/>
      <c r="M6" s="9"/>
      <c r="N6" s="9"/>
      <c r="O6" s="9"/>
      <c r="P6" s="9"/>
      <c r="Q6" s="9"/>
      <c r="R6" s="9"/>
    </row>
    <row r="7" spans="1:18" ht="12" x14ac:dyDescent="0.2">
      <c r="A7" s="7">
        <v>3</v>
      </c>
      <c r="B7" s="62" t="s">
        <v>879</v>
      </c>
      <c r="C7" s="62" t="s">
        <v>874</v>
      </c>
      <c r="D7" s="8">
        <f t="shared" si="0"/>
        <v>5</v>
      </c>
      <c r="E7" s="9"/>
      <c r="F7" s="9"/>
      <c r="G7" s="9"/>
      <c r="H7" s="9">
        <v>4</v>
      </c>
      <c r="I7" s="9"/>
      <c r="J7" s="9"/>
      <c r="K7" s="9">
        <v>1</v>
      </c>
      <c r="L7" s="9"/>
      <c r="M7" s="9"/>
      <c r="N7" s="9"/>
      <c r="O7" s="9"/>
      <c r="P7" s="9"/>
      <c r="Q7" s="9"/>
      <c r="R7" s="9"/>
    </row>
    <row r="8" spans="1:18" ht="12" x14ac:dyDescent="0.2">
      <c r="A8" s="7">
        <v>4</v>
      </c>
      <c r="B8" s="8" t="s">
        <v>880</v>
      </c>
      <c r="C8" s="8" t="s">
        <v>875</v>
      </c>
      <c r="D8" s="8">
        <f t="shared" si="0"/>
        <v>1</v>
      </c>
      <c r="E8" s="9"/>
      <c r="F8" s="9"/>
      <c r="G8" s="9"/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" x14ac:dyDescent="0.2">
      <c r="A9" s="7">
        <v>5</v>
      </c>
      <c r="B9" s="8" t="s">
        <v>881</v>
      </c>
      <c r="C9" s="8" t="s">
        <v>876</v>
      </c>
      <c r="D9" s="8">
        <f t="shared" si="0"/>
        <v>2</v>
      </c>
      <c r="E9" s="9"/>
      <c r="F9" s="9"/>
      <c r="G9" s="9"/>
      <c r="H9" s="9"/>
      <c r="I9" s="9"/>
      <c r="J9" s="9"/>
      <c r="K9" s="9">
        <v>2</v>
      </c>
      <c r="L9" s="9"/>
      <c r="M9" s="9"/>
      <c r="N9" s="9"/>
      <c r="O9" s="9"/>
      <c r="P9" s="9"/>
      <c r="Q9" s="9"/>
      <c r="R9" s="9"/>
    </row>
    <row r="10" spans="1:18" ht="12" x14ac:dyDescent="0.2">
      <c r="A10" s="7">
        <v>6</v>
      </c>
      <c r="B10" s="8" t="s">
        <v>303</v>
      </c>
      <c r="C10" s="8" t="s">
        <v>334</v>
      </c>
      <c r="D10" s="8">
        <f t="shared" si="0"/>
        <v>1</v>
      </c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" x14ac:dyDescent="0.2">
      <c r="A11" s="7">
        <v>7</v>
      </c>
      <c r="B11" s="8" t="s">
        <v>882</v>
      </c>
      <c r="C11" s="8" t="s">
        <v>883</v>
      </c>
      <c r="D11" s="8">
        <f t="shared" si="0"/>
        <v>2</v>
      </c>
      <c r="E11" s="9"/>
      <c r="F11" s="9"/>
      <c r="G11" s="9"/>
      <c r="H11" s="9"/>
      <c r="I11" s="9"/>
      <c r="J11" s="9"/>
      <c r="K11" s="9"/>
      <c r="L11" s="9">
        <v>2</v>
      </c>
      <c r="M11" s="9"/>
      <c r="N11" s="9"/>
      <c r="O11" s="9"/>
      <c r="P11" s="9"/>
      <c r="Q11" s="9"/>
      <c r="R11" s="9"/>
    </row>
    <row r="12" spans="1:18" x14ac:dyDescent="0.2">
      <c r="A12" s="51"/>
      <c r="B12" s="51"/>
      <c r="C12" s="51"/>
      <c r="D12" s="51"/>
      <c r="E12" s="51">
        <f t="shared" ref="E12:R12" si="1">SUM(E5:E10)</f>
        <v>0</v>
      </c>
      <c r="F12" s="51">
        <f t="shared" si="1"/>
        <v>1</v>
      </c>
      <c r="G12" s="51">
        <f t="shared" si="1"/>
        <v>0</v>
      </c>
      <c r="H12" s="51">
        <f t="shared" si="1"/>
        <v>12</v>
      </c>
      <c r="I12" s="51">
        <f t="shared" si="1"/>
        <v>0</v>
      </c>
      <c r="J12" s="51">
        <f t="shared" si="1"/>
        <v>0</v>
      </c>
      <c r="K12" s="51">
        <f t="shared" si="1"/>
        <v>15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ref="P12" si="2">SUM(P5:P10)</f>
        <v>0</v>
      </c>
      <c r="Q12" s="51">
        <f t="shared" si="1"/>
        <v>0</v>
      </c>
      <c r="R12" s="51">
        <f t="shared" si="1"/>
        <v>0</v>
      </c>
    </row>
  </sheetData>
  <conditionalFormatting sqref="E5:L5 E7:L11 R7:R11 R5">
    <cfRule type="cellIs" dxfId="16" priority="8" operator="between">
      <formula>1</formula>
      <formula>9</formula>
    </cfRule>
  </conditionalFormatting>
  <conditionalFormatting sqref="E6:L6 R6">
    <cfRule type="cellIs" dxfId="15" priority="7" operator="between">
      <formula>1</formula>
      <formula>9</formula>
    </cfRule>
  </conditionalFormatting>
  <conditionalFormatting sqref="M7:M11 M5">
    <cfRule type="cellIs" dxfId="14" priority="6" operator="between">
      <formula>1</formula>
      <formula>9</formula>
    </cfRule>
  </conditionalFormatting>
  <conditionalFormatting sqref="M6">
    <cfRule type="cellIs" dxfId="13" priority="5" operator="between">
      <formula>1</formula>
      <formula>9</formula>
    </cfRule>
  </conditionalFormatting>
  <conditionalFormatting sqref="N7:O11 N5:O5">
    <cfRule type="cellIs" dxfId="12" priority="4" operator="between">
      <formula>1</formula>
      <formula>9</formula>
    </cfRule>
  </conditionalFormatting>
  <conditionalFormatting sqref="N6:O6">
    <cfRule type="cellIs" dxfId="11" priority="3" operator="between">
      <formula>1</formula>
      <formula>9</formula>
    </cfRule>
  </conditionalFormatting>
  <conditionalFormatting sqref="P7:Q11 P5:Q5">
    <cfRule type="cellIs" dxfId="10" priority="2" operator="between">
      <formula>1</formula>
      <formula>9</formula>
    </cfRule>
  </conditionalFormatting>
  <conditionalFormatting sqref="P6:Q6">
    <cfRule type="cellIs" dxfId="9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66"/>
  <sheetViews>
    <sheetView zoomScaleNormal="100" workbookViewId="0">
      <selection activeCell="U14" sqref="U14"/>
    </sheetView>
  </sheetViews>
  <sheetFormatPr baseColWidth="10" defaultColWidth="11" defaultRowHeight="11.25" x14ac:dyDescent="0.2"/>
  <cols>
    <col min="1" max="1" width="3.75" style="1" customWidth="1"/>
    <col min="2" max="2" width="5.75" style="1" customWidth="1"/>
    <col min="3" max="3" width="21.75" style="1" customWidth="1"/>
    <col min="4" max="18" width="5.75" style="1" customWidth="1"/>
    <col min="19" max="16384" width="11" style="1"/>
  </cols>
  <sheetData>
    <row r="1" spans="1:18" s="6" customFormat="1" ht="21" x14ac:dyDescent="0.35">
      <c r="A1" s="11" t="s">
        <v>897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898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26"/>
      <c r="B4" s="27"/>
      <c r="C4" s="28"/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8" t="s">
        <v>225</v>
      </c>
      <c r="C5" s="8" t="s">
        <v>841</v>
      </c>
      <c r="D5" s="8">
        <f t="shared" ref="D5:D16" si="0">SUM(E5:R5)</f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/>
      <c r="R5" s="9"/>
    </row>
    <row r="6" spans="1:18" ht="12" x14ac:dyDescent="0.2">
      <c r="A6" s="7">
        <v>2</v>
      </c>
      <c r="B6" s="8" t="s">
        <v>101</v>
      </c>
      <c r="C6" s="8" t="s">
        <v>341</v>
      </c>
      <c r="D6" s="8">
        <f t="shared" si="0"/>
        <v>1</v>
      </c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</row>
    <row r="7" spans="1:18" ht="12" x14ac:dyDescent="0.2">
      <c r="A7" s="7">
        <v>3</v>
      </c>
      <c r="B7" s="8" t="s">
        <v>116</v>
      </c>
      <c r="C7" s="8" t="s">
        <v>938</v>
      </c>
      <c r="D7" s="8">
        <f t="shared" si="0"/>
        <v>28</v>
      </c>
      <c r="E7" s="9">
        <v>4</v>
      </c>
      <c r="F7" s="9">
        <v>4</v>
      </c>
      <c r="G7" s="9">
        <v>3</v>
      </c>
      <c r="H7" s="9">
        <v>3</v>
      </c>
      <c r="I7" s="9"/>
      <c r="J7" s="9">
        <v>3</v>
      </c>
      <c r="K7" s="9">
        <v>4</v>
      </c>
      <c r="L7" s="9"/>
      <c r="M7" s="9">
        <v>4</v>
      </c>
      <c r="N7" s="9"/>
      <c r="O7" s="9"/>
      <c r="P7" s="9"/>
      <c r="Q7" s="9">
        <v>2</v>
      </c>
      <c r="R7" s="9">
        <v>1</v>
      </c>
    </row>
    <row r="8" spans="1:18" ht="12" x14ac:dyDescent="0.2">
      <c r="A8" s="7">
        <v>4</v>
      </c>
      <c r="B8" s="8" t="s">
        <v>450</v>
      </c>
      <c r="C8" s="8" t="s">
        <v>451</v>
      </c>
      <c r="D8" s="8">
        <f t="shared" si="0"/>
        <v>1</v>
      </c>
      <c r="E8" s="9"/>
      <c r="F8" s="9"/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/>
    </row>
    <row r="9" spans="1:18" ht="12" x14ac:dyDescent="0.2">
      <c r="A9" s="7">
        <v>5</v>
      </c>
      <c r="B9" s="8" t="s">
        <v>123</v>
      </c>
      <c r="C9" s="8" t="s">
        <v>967</v>
      </c>
      <c r="D9" s="8">
        <f t="shared" si="0"/>
        <v>19</v>
      </c>
      <c r="E9" s="9">
        <v>2</v>
      </c>
      <c r="F9" s="9">
        <v>3</v>
      </c>
      <c r="G9" s="9">
        <v>2</v>
      </c>
      <c r="H9" s="9">
        <v>3</v>
      </c>
      <c r="I9" s="9"/>
      <c r="J9" s="9">
        <v>4</v>
      </c>
      <c r="K9" s="9">
        <v>1</v>
      </c>
      <c r="L9" s="9">
        <v>2</v>
      </c>
      <c r="M9" s="9">
        <v>1</v>
      </c>
      <c r="N9" s="9"/>
      <c r="O9" s="9"/>
      <c r="P9" s="9"/>
      <c r="Q9" s="9"/>
      <c r="R9" s="9">
        <v>1</v>
      </c>
    </row>
    <row r="10" spans="1:18" ht="12" x14ac:dyDescent="0.2">
      <c r="A10" s="7">
        <v>6</v>
      </c>
      <c r="B10" s="8" t="s">
        <v>118</v>
      </c>
      <c r="C10" s="8" t="s">
        <v>937</v>
      </c>
      <c r="D10" s="8">
        <f t="shared" si="0"/>
        <v>67</v>
      </c>
      <c r="E10" s="9">
        <v>4</v>
      </c>
      <c r="F10" s="9">
        <v>3</v>
      </c>
      <c r="G10" s="9">
        <v>3</v>
      </c>
      <c r="H10" s="9">
        <v>4</v>
      </c>
      <c r="I10" s="9">
        <v>4</v>
      </c>
      <c r="J10" s="9">
        <v>6</v>
      </c>
      <c r="K10" s="9">
        <v>7</v>
      </c>
      <c r="L10" s="9">
        <v>10</v>
      </c>
      <c r="M10" s="9">
        <v>6</v>
      </c>
      <c r="N10" s="9">
        <v>6</v>
      </c>
      <c r="O10" s="9">
        <v>2</v>
      </c>
      <c r="P10" s="9">
        <v>2</v>
      </c>
      <c r="Q10" s="9">
        <v>4</v>
      </c>
      <c r="R10" s="9">
        <v>6</v>
      </c>
    </row>
    <row r="11" spans="1:18" ht="12" x14ac:dyDescent="0.2">
      <c r="A11" s="7">
        <v>7</v>
      </c>
      <c r="B11" s="8" t="s">
        <v>132</v>
      </c>
      <c r="C11" s="8" t="s">
        <v>160</v>
      </c>
      <c r="D11" s="8">
        <f t="shared" si="0"/>
        <v>2</v>
      </c>
      <c r="E11" s="9"/>
      <c r="F11" s="9"/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/>
    </row>
    <row r="12" spans="1:18" ht="12" x14ac:dyDescent="0.2">
      <c r="A12" s="7">
        <v>8</v>
      </c>
      <c r="B12" s="8" t="s">
        <v>839</v>
      </c>
      <c r="C12" s="8" t="s">
        <v>840</v>
      </c>
      <c r="D12" s="8">
        <f t="shared" si="0"/>
        <v>1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" x14ac:dyDescent="0.2">
      <c r="A13" s="7">
        <v>9</v>
      </c>
      <c r="B13" s="8" t="s">
        <v>889</v>
      </c>
      <c r="C13" s="8" t="s">
        <v>890</v>
      </c>
      <c r="D13" s="8">
        <f t="shared" si="0"/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</v>
      </c>
      <c r="Q13" s="9"/>
      <c r="R13" s="9"/>
    </row>
    <row r="14" spans="1:18" ht="12" x14ac:dyDescent="0.2">
      <c r="A14" s="7">
        <v>10</v>
      </c>
      <c r="B14" s="8" t="s">
        <v>120</v>
      </c>
      <c r="C14" s="8" t="s">
        <v>990</v>
      </c>
      <c r="D14" s="8">
        <f t="shared" si="0"/>
        <v>27</v>
      </c>
      <c r="E14" s="9">
        <v>1</v>
      </c>
      <c r="F14" s="9">
        <v>2</v>
      </c>
      <c r="G14" s="9">
        <v>2</v>
      </c>
      <c r="H14" s="9"/>
      <c r="I14" s="9">
        <v>1</v>
      </c>
      <c r="J14" s="9">
        <v>6</v>
      </c>
      <c r="K14" s="9">
        <v>3</v>
      </c>
      <c r="L14" s="9">
        <v>7</v>
      </c>
      <c r="M14" s="9">
        <v>2</v>
      </c>
      <c r="N14" s="9">
        <v>1</v>
      </c>
      <c r="O14" s="9">
        <v>1</v>
      </c>
      <c r="P14" s="9"/>
      <c r="Q14" s="9"/>
      <c r="R14" s="9">
        <v>1</v>
      </c>
    </row>
    <row r="15" spans="1:18" ht="12" x14ac:dyDescent="0.2">
      <c r="A15" s="7">
        <v>11</v>
      </c>
      <c r="B15" s="8" t="s">
        <v>814</v>
      </c>
      <c r="C15" s="8" t="s">
        <v>815</v>
      </c>
      <c r="D15" s="8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/>
      <c r="R15" s="9"/>
    </row>
    <row r="16" spans="1:18" ht="12" x14ac:dyDescent="0.2">
      <c r="A16" s="7">
        <v>12</v>
      </c>
      <c r="B16" s="8" t="s">
        <v>586</v>
      </c>
      <c r="C16" s="8" t="s">
        <v>992</v>
      </c>
      <c r="D16" s="8">
        <f t="shared" si="0"/>
        <v>1</v>
      </c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" x14ac:dyDescent="0.2">
      <c r="A18" s="14" t="s">
        <v>901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19" spans="1:18" ht="12" x14ac:dyDescent="0.2">
      <c r="A19" s="26"/>
      <c r="B19" s="27"/>
      <c r="C19" s="28"/>
      <c r="D19" s="30" t="s">
        <v>332</v>
      </c>
      <c r="E19" s="30">
        <v>2010</v>
      </c>
      <c r="F19" s="30">
        <v>2011</v>
      </c>
      <c r="G19" s="30">
        <v>2012</v>
      </c>
      <c r="H19" s="30">
        <v>2013</v>
      </c>
      <c r="I19" s="30">
        <v>2014</v>
      </c>
      <c r="J19" s="30">
        <v>2015</v>
      </c>
      <c r="K19" s="30">
        <v>2016</v>
      </c>
      <c r="L19" s="30">
        <v>2017</v>
      </c>
      <c r="M19" s="30">
        <v>2018</v>
      </c>
      <c r="N19" s="30">
        <v>2019</v>
      </c>
      <c r="O19" s="30">
        <v>2020</v>
      </c>
      <c r="P19" s="30">
        <v>2021</v>
      </c>
      <c r="Q19" s="30">
        <v>2022</v>
      </c>
      <c r="R19" s="30">
        <v>2023</v>
      </c>
    </row>
    <row r="20" spans="1:18" ht="12" x14ac:dyDescent="0.2">
      <c r="A20" s="7">
        <v>1</v>
      </c>
      <c r="B20" s="8" t="s">
        <v>140</v>
      </c>
      <c r="C20" s="8" t="s">
        <v>939</v>
      </c>
      <c r="D20" s="8">
        <f t="shared" ref="D20:D36" si="1">SUM(E20:R20)</f>
        <v>29</v>
      </c>
      <c r="E20" s="9"/>
      <c r="F20" s="9">
        <v>1</v>
      </c>
      <c r="G20" s="9"/>
      <c r="H20" s="9">
        <v>11</v>
      </c>
      <c r="I20" s="9"/>
      <c r="J20" s="9"/>
      <c r="K20" s="9">
        <v>15</v>
      </c>
      <c r="L20" s="9">
        <v>2</v>
      </c>
      <c r="M20" s="9"/>
      <c r="N20" s="9"/>
      <c r="O20" s="9"/>
      <c r="P20" s="9"/>
      <c r="Q20" s="9"/>
      <c r="R20" s="9"/>
    </row>
    <row r="21" spans="1:18" ht="12" x14ac:dyDescent="0.2">
      <c r="A21" s="7">
        <v>2</v>
      </c>
      <c r="B21" s="8" t="s">
        <v>299</v>
      </c>
      <c r="C21" s="8" t="s">
        <v>300</v>
      </c>
      <c r="D21" s="8">
        <f t="shared" si="1"/>
        <v>29</v>
      </c>
      <c r="E21" s="9"/>
      <c r="F21" s="9"/>
      <c r="G21" s="9"/>
      <c r="H21" s="9">
        <v>5</v>
      </c>
      <c r="I21" s="9"/>
      <c r="J21" s="9"/>
      <c r="K21" s="9">
        <v>5</v>
      </c>
      <c r="L21" s="9">
        <v>2</v>
      </c>
      <c r="M21" s="9">
        <v>2</v>
      </c>
      <c r="N21" s="9">
        <v>14</v>
      </c>
      <c r="O21" s="9"/>
      <c r="P21" s="9"/>
      <c r="Q21" s="9"/>
      <c r="R21" s="9">
        <v>1</v>
      </c>
    </row>
    <row r="22" spans="1:18" ht="12" x14ac:dyDescent="0.2">
      <c r="A22" s="7">
        <v>3</v>
      </c>
      <c r="B22" s="8" t="s">
        <v>663</v>
      </c>
      <c r="C22" s="8" t="s">
        <v>664</v>
      </c>
      <c r="D22" s="8">
        <f t="shared" si="1"/>
        <v>2</v>
      </c>
      <c r="E22" s="9"/>
      <c r="F22" s="9"/>
      <c r="G22" s="9"/>
      <c r="H22" s="9"/>
      <c r="I22" s="9"/>
      <c r="J22" s="9"/>
      <c r="K22" s="9">
        <v>2</v>
      </c>
      <c r="L22" s="9"/>
      <c r="M22" s="9"/>
      <c r="N22" s="9"/>
      <c r="O22" s="9"/>
      <c r="P22" s="9"/>
      <c r="Q22" s="9"/>
      <c r="R22" s="9"/>
    </row>
    <row r="23" spans="1:18" ht="12" x14ac:dyDescent="0.2">
      <c r="A23" s="7">
        <v>4</v>
      </c>
      <c r="B23" s="8" t="s">
        <v>1039</v>
      </c>
      <c r="C23" s="8" t="s">
        <v>1040</v>
      </c>
      <c r="D23" s="8">
        <f t="shared" si="1"/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</v>
      </c>
    </row>
    <row r="24" spans="1:18" ht="12" x14ac:dyDescent="0.2">
      <c r="A24" s="7">
        <v>5</v>
      </c>
      <c r="B24" s="8" t="s">
        <v>673</v>
      </c>
      <c r="C24" s="8" t="s">
        <v>674</v>
      </c>
      <c r="D24" s="8">
        <f>SUM(E24:R24)</f>
        <v>1</v>
      </c>
      <c r="E24" s="9"/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/>
      <c r="R24" s="9"/>
    </row>
    <row r="25" spans="1:18" ht="12" x14ac:dyDescent="0.2">
      <c r="A25" s="7">
        <v>6</v>
      </c>
      <c r="B25" s="8" t="s">
        <v>122</v>
      </c>
      <c r="C25" s="8" t="s">
        <v>153</v>
      </c>
      <c r="D25" s="8">
        <f t="shared" si="1"/>
        <v>6</v>
      </c>
      <c r="E25" s="9"/>
      <c r="F25" s="9"/>
      <c r="G25" s="9">
        <v>2</v>
      </c>
      <c r="H25" s="9">
        <v>3</v>
      </c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</row>
    <row r="26" spans="1:18" ht="12" x14ac:dyDescent="0.2">
      <c r="A26" s="7">
        <v>7</v>
      </c>
      <c r="B26" s="8" t="s">
        <v>126</v>
      </c>
      <c r="C26" s="8" t="s">
        <v>156</v>
      </c>
      <c r="D26" s="8">
        <f t="shared" si="1"/>
        <v>6</v>
      </c>
      <c r="E26" s="9"/>
      <c r="F26" s="9">
        <v>2</v>
      </c>
      <c r="G26" s="9">
        <v>1</v>
      </c>
      <c r="H26" s="9"/>
      <c r="I26" s="9"/>
      <c r="J26" s="9">
        <v>1</v>
      </c>
      <c r="K26" s="9">
        <v>1</v>
      </c>
      <c r="L26" s="9"/>
      <c r="M26" s="9"/>
      <c r="N26" s="9"/>
      <c r="O26" s="9"/>
      <c r="P26" s="9"/>
      <c r="Q26" s="9">
        <v>1</v>
      </c>
      <c r="R26" s="9"/>
    </row>
    <row r="27" spans="1:18" ht="12" x14ac:dyDescent="0.2">
      <c r="A27" s="7">
        <v>8</v>
      </c>
      <c r="B27" s="8" t="s">
        <v>671</v>
      </c>
      <c r="C27" s="8" t="s">
        <v>672</v>
      </c>
      <c r="D27" s="8">
        <f t="shared" si="1"/>
        <v>2</v>
      </c>
      <c r="E27" s="9"/>
      <c r="F27" s="9"/>
      <c r="G27" s="9"/>
      <c r="H27" s="9"/>
      <c r="I27" s="9"/>
      <c r="J27" s="9"/>
      <c r="K27" s="9">
        <v>1</v>
      </c>
      <c r="L27" s="9"/>
      <c r="M27" s="9"/>
      <c r="N27" s="9">
        <v>1</v>
      </c>
      <c r="O27" s="9"/>
      <c r="P27" s="9"/>
      <c r="Q27" s="9"/>
      <c r="R27" s="9"/>
    </row>
    <row r="28" spans="1:18" ht="12" x14ac:dyDescent="0.2">
      <c r="A28" s="7">
        <v>9</v>
      </c>
      <c r="B28" s="8" t="s">
        <v>301</v>
      </c>
      <c r="C28" s="8" t="s">
        <v>972</v>
      </c>
      <c r="D28" s="8">
        <f t="shared" si="1"/>
        <v>2</v>
      </c>
      <c r="E28" s="9"/>
      <c r="F28" s="9"/>
      <c r="G28" s="9"/>
      <c r="H28" s="9">
        <v>2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" x14ac:dyDescent="0.2">
      <c r="A29" s="7">
        <v>10</v>
      </c>
      <c r="B29" s="8" t="s">
        <v>818</v>
      </c>
      <c r="C29" s="8" t="s">
        <v>819</v>
      </c>
      <c r="D29" s="8">
        <f t="shared" si="1"/>
        <v>1</v>
      </c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9"/>
      <c r="P29" s="9"/>
      <c r="Q29" s="9"/>
      <c r="R29" s="9"/>
    </row>
    <row r="30" spans="1:18" ht="12" x14ac:dyDescent="0.2">
      <c r="A30" s="7">
        <v>11</v>
      </c>
      <c r="B30" s="8" t="s">
        <v>136</v>
      </c>
      <c r="C30" s="8" t="s">
        <v>976</v>
      </c>
      <c r="D30" s="8">
        <f t="shared" si="1"/>
        <v>7</v>
      </c>
      <c r="E30" s="9"/>
      <c r="F30" s="9">
        <v>1</v>
      </c>
      <c r="G30" s="9"/>
      <c r="H30" s="9">
        <v>3</v>
      </c>
      <c r="I30" s="9"/>
      <c r="J30" s="9"/>
      <c r="K30" s="9">
        <v>3</v>
      </c>
      <c r="L30" s="9"/>
      <c r="M30" s="9"/>
      <c r="N30" s="9"/>
      <c r="O30" s="9"/>
      <c r="P30" s="9"/>
      <c r="Q30" s="9"/>
      <c r="R30" s="9"/>
    </row>
    <row r="31" spans="1:18" ht="12" x14ac:dyDescent="0.2">
      <c r="A31" s="7">
        <v>12</v>
      </c>
      <c r="B31" s="8" t="s">
        <v>627</v>
      </c>
      <c r="C31" s="8" t="s">
        <v>981</v>
      </c>
      <c r="D31" s="8">
        <f t="shared" si="1"/>
        <v>1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</row>
    <row r="32" spans="1:18" ht="12" x14ac:dyDescent="0.2">
      <c r="A32" s="7">
        <v>13</v>
      </c>
      <c r="B32" s="8" t="s">
        <v>344</v>
      </c>
      <c r="C32" s="8" t="s">
        <v>346</v>
      </c>
      <c r="D32" s="8">
        <f t="shared" si="1"/>
        <v>3</v>
      </c>
      <c r="E32" s="9"/>
      <c r="F32" s="9"/>
      <c r="G32" s="9"/>
      <c r="H32" s="9"/>
      <c r="I32" s="9">
        <v>1</v>
      </c>
      <c r="J32" s="9"/>
      <c r="K32" s="9"/>
      <c r="L32" s="9">
        <v>1</v>
      </c>
      <c r="M32" s="9">
        <v>1</v>
      </c>
      <c r="N32" s="9"/>
      <c r="O32" s="9"/>
      <c r="P32" s="9"/>
      <c r="Q32" s="9"/>
      <c r="R32" s="9"/>
    </row>
    <row r="33" spans="1:18" ht="12" x14ac:dyDescent="0.2">
      <c r="A33" s="7">
        <v>14</v>
      </c>
      <c r="B33" s="8" t="s">
        <v>345</v>
      </c>
      <c r="C33" s="8" t="s">
        <v>347</v>
      </c>
      <c r="D33" s="8">
        <f t="shared" si="1"/>
        <v>7</v>
      </c>
      <c r="E33" s="9"/>
      <c r="F33" s="9"/>
      <c r="G33" s="9"/>
      <c r="H33" s="9"/>
      <c r="I33" s="9">
        <v>3</v>
      </c>
      <c r="J33" s="9">
        <v>1</v>
      </c>
      <c r="K33" s="9"/>
      <c r="L33" s="9"/>
      <c r="M33" s="9">
        <v>1</v>
      </c>
      <c r="N33" s="9">
        <v>2</v>
      </c>
      <c r="O33" s="9"/>
      <c r="P33" s="9"/>
      <c r="Q33" s="9"/>
      <c r="R33" s="9"/>
    </row>
    <row r="34" spans="1:18" ht="12" x14ac:dyDescent="0.2">
      <c r="A34" s="7">
        <v>15</v>
      </c>
      <c r="B34" s="8" t="s">
        <v>303</v>
      </c>
      <c r="C34" s="8" t="s">
        <v>989</v>
      </c>
      <c r="D34" s="8">
        <f t="shared" si="1"/>
        <v>1</v>
      </c>
      <c r="E34" s="9"/>
      <c r="F34" s="9"/>
      <c r="G34" s="9"/>
      <c r="H34" s="9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" x14ac:dyDescent="0.2">
      <c r="A35" s="7">
        <v>16</v>
      </c>
      <c r="B35" s="8" t="s">
        <v>776</v>
      </c>
      <c r="C35" s="8" t="s">
        <v>777</v>
      </c>
      <c r="D35" s="8">
        <f t="shared" si="1"/>
        <v>1</v>
      </c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</row>
    <row r="36" spans="1:18" ht="12" x14ac:dyDescent="0.2">
      <c r="A36" s="7">
        <v>17</v>
      </c>
      <c r="B36" s="8" t="s">
        <v>843</v>
      </c>
      <c r="C36" s="8" t="s">
        <v>991</v>
      </c>
      <c r="D36" s="8">
        <f t="shared" si="1"/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</row>
    <row r="37" spans="1:18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" x14ac:dyDescent="0.2">
      <c r="A38" s="14" t="s">
        <v>899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2" x14ac:dyDescent="0.2">
      <c r="A39" s="26"/>
      <c r="B39" s="27"/>
      <c r="C39" s="28"/>
      <c r="D39" s="30" t="s">
        <v>332</v>
      </c>
      <c r="E39" s="30">
        <v>2010</v>
      </c>
      <c r="F39" s="30">
        <v>2011</v>
      </c>
      <c r="G39" s="30">
        <v>2012</v>
      </c>
      <c r="H39" s="30">
        <v>2013</v>
      </c>
      <c r="I39" s="30">
        <v>2014</v>
      </c>
      <c r="J39" s="30">
        <v>2015</v>
      </c>
      <c r="K39" s="30">
        <v>2016</v>
      </c>
      <c r="L39" s="30">
        <v>2017</v>
      </c>
      <c r="M39" s="30">
        <v>2018</v>
      </c>
      <c r="N39" s="30">
        <v>2019</v>
      </c>
      <c r="O39" s="30">
        <v>2020</v>
      </c>
      <c r="P39" s="30">
        <v>2021</v>
      </c>
      <c r="Q39" s="30">
        <v>2022</v>
      </c>
      <c r="R39" s="30">
        <v>2023</v>
      </c>
    </row>
    <row r="40" spans="1:18" ht="12" x14ac:dyDescent="0.2">
      <c r="A40" s="7">
        <v>1</v>
      </c>
      <c r="B40" s="8" t="s">
        <v>310</v>
      </c>
      <c r="C40" s="8" t="s">
        <v>432</v>
      </c>
      <c r="D40" s="8">
        <f t="shared" ref="D40:D51" si="2">SUM(E40:R40)</f>
        <v>1</v>
      </c>
      <c r="E40" s="9"/>
      <c r="F40" s="9">
        <v>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" x14ac:dyDescent="0.2">
      <c r="A41" s="7">
        <v>2</v>
      </c>
      <c r="B41" s="8" t="s">
        <v>348</v>
      </c>
      <c r="C41" s="8" t="s">
        <v>349</v>
      </c>
      <c r="D41" s="8">
        <f t="shared" si="2"/>
        <v>1</v>
      </c>
      <c r="E41" s="9"/>
      <c r="F41" s="9"/>
      <c r="G41" s="9"/>
      <c r="H41" s="9"/>
      <c r="I41" s="9">
        <v>1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2" x14ac:dyDescent="0.2">
      <c r="A42" s="7">
        <v>3</v>
      </c>
      <c r="B42" s="8" t="s">
        <v>175</v>
      </c>
      <c r="C42" s="8" t="s">
        <v>948</v>
      </c>
      <c r="D42" s="8">
        <f t="shared" si="2"/>
        <v>4</v>
      </c>
      <c r="E42" s="9"/>
      <c r="F42" s="9"/>
      <c r="G42" s="9"/>
      <c r="H42" s="9">
        <v>1</v>
      </c>
      <c r="I42" s="9"/>
      <c r="J42" s="9"/>
      <c r="K42" s="9"/>
      <c r="L42" s="9"/>
      <c r="M42" s="9">
        <v>1</v>
      </c>
      <c r="N42" s="9">
        <v>2</v>
      </c>
      <c r="O42" s="9"/>
      <c r="P42" s="9"/>
      <c r="Q42" s="9"/>
      <c r="R42" s="9"/>
    </row>
    <row r="43" spans="1:18" ht="12" x14ac:dyDescent="0.2">
      <c r="A43" s="7">
        <v>4</v>
      </c>
      <c r="B43" s="8" t="s">
        <v>119</v>
      </c>
      <c r="C43" s="8" t="s">
        <v>931</v>
      </c>
      <c r="D43" s="8">
        <f t="shared" si="2"/>
        <v>34</v>
      </c>
      <c r="E43" s="9">
        <v>2</v>
      </c>
      <c r="F43" s="9">
        <v>2</v>
      </c>
      <c r="G43" s="9">
        <v>3</v>
      </c>
      <c r="H43" s="9">
        <v>5</v>
      </c>
      <c r="I43" s="9">
        <v>3</v>
      </c>
      <c r="J43" s="9">
        <v>2</v>
      </c>
      <c r="K43" s="9">
        <v>3</v>
      </c>
      <c r="L43" s="9">
        <v>1</v>
      </c>
      <c r="M43" s="9">
        <v>2</v>
      </c>
      <c r="N43" s="9">
        <v>2</v>
      </c>
      <c r="O43" s="9">
        <v>1</v>
      </c>
      <c r="P43" s="9">
        <v>2</v>
      </c>
      <c r="Q43" s="9">
        <v>1</v>
      </c>
      <c r="R43" s="9">
        <v>5</v>
      </c>
    </row>
    <row r="44" spans="1:18" ht="12" x14ac:dyDescent="0.2">
      <c r="A44" s="7">
        <v>5</v>
      </c>
      <c r="B44" s="8" t="s">
        <v>1042</v>
      </c>
      <c r="C44" s="8" t="s">
        <v>1043</v>
      </c>
      <c r="D44" s="8">
        <f t="shared" si="2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</row>
    <row r="45" spans="1:18" ht="12" x14ac:dyDescent="0.2">
      <c r="A45" s="7">
        <v>6</v>
      </c>
      <c r="B45" s="8" t="s">
        <v>302</v>
      </c>
      <c r="C45" s="8" t="s">
        <v>813</v>
      </c>
      <c r="D45" s="8">
        <f t="shared" si="2"/>
        <v>1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" x14ac:dyDescent="0.2">
      <c r="A46" s="7">
        <v>7</v>
      </c>
      <c r="B46" s="8" t="s">
        <v>797</v>
      </c>
      <c r="C46" s="8" t="s">
        <v>42</v>
      </c>
      <c r="D46" s="8">
        <f t="shared" si="2"/>
        <v>2</v>
      </c>
      <c r="E46" s="9"/>
      <c r="F46" s="9"/>
      <c r="G46" s="9">
        <v>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1</v>
      </c>
    </row>
    <row r="47" spans="1:18" ht="12" x14ac:dyDescent="0.2">
      <c r="A47" s="7">
        <v>8</v>
      </c>
      <c r="B47" s="8" t="s">
        <v>127</v>
      </c>
      <c r="C47" s="8" t="s">
        <v>971</v>
      </c>
      <c r="D47" s="8">
        <f t="shared" si="2"/>
        <v>2</v>
      </c>
      <c r="E47" s="9"/>
      <c r="F47" s="9"/>
      <c r="G47" s="9">
        <v>1</v>
      </c>
      <c r="H47" s="9"/>
      <c r="I47" s="9"/>
      <c r="J47" s="9"/>
      <c r="K47" s="9"/>
      <c r="L47" s="9"/>
      <c r="M47" s="9"/>
      <c r="N47" s="9"/>
      <c r="O47" s="9">
        <v>1</v>
      </c>
      <c r="P47" s="9"/>
      <c r="Q47" s="9"/>
      <c r="R47" s="9"/>
    </row>
    <row r="48" spans="1:18" ht="12" x14ac:dyDescent="0.2">
      <c r="A48" s="7">
        <v>9</v>
      </c>
      <c r="B48" s="8" t="s">
        <v>557</v>
      </c>
      <c r="C48" s="8" t="s">
        <v>892</v>
      </c>
      <c r="D48" s="8">
        <f t="shared" si="2"/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1</v>
      </c>
      <c r="Q48" s="9"/>
      <c r="R48" s="9"/>
    </row>
    <row r="49" spans="1:18" ht="12" x14ac:dyDescent="0.2">
      <c r="A49" s="7">
        <v>10</v>
      </c>
      <c r="B49" s="8" t="s">
        <v>287</v>
      </c>
      <c r="C49" s="8" t="s">
        <v>980</v>
      </c>
      <c r="D49" s="8">
        <f t="shared" si="2"/>
        <v>1</v>
      </c>
      <c r="E49" s="9"/>
      <c r="F49" s="9"/>
      <c r="G49" s="9"/>
      <c r="H49" s="9"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" x14ac:dyDescent="0.2">
      <c r="A50" s="7">
        <v>11</v>
      </c>
      <c r="B50" s="8" t="s">
        <v>772</v>
      </c>
      <c r="C50" s="8" t="s">
        <v>773</v>
      </c>
      <c r="D50" s="8">
        <f t="shared" si="2"/>
        <v>1</v>
      </c>
      <c r="E50" s="9"/>
      <c r="F50" s="9"/>
      <c r="G50" s="9"/>
      <c r="H50" s="9"/>
      <c r="I50" s="9"/>
      <c r="J50" s="9"/>
      <c r="K50" s="9"/>
      <c r="L50" s="9">
        <v>1</v>
      </c>
      <c r="M50" s="9"/>
      <c r="N50" s="9"/>
      <c r="O50" s="9"/>
      <c r="P50" s="9"/>
      <c r="Q50" s="9"/>
      <c r="R50" s="9"/>
    </row>
    <row r="51" spans="1:18" ht="12" x14ac:dyDescent="0.2">
      <c r="A51" s="7">
        <v>12</v>
      </c>
      <c r="B51" s="8" t="s">
        <v>167</v>
      </c>
      <c r="C51" s="8" t="s">
        <v>167</v>
      </c>
      <c r="D51" s="8">
        <f t="shared" si="2"/>
        <v>390</v>
      </c>
      <c r="E51" s="9">
        <v>22</v>
      </c>
      <c r="F51" s="9">
        <v>36</v>
      </c>
      <c r="G51" s="9">
        <v>35</v>
      </c>
      <c r="H51" s="9">
        <v>31</v>
      </c>
      <c r="I51" s="9">
        <v>21</v>
      </c>
      <c r="J51" s="9">
        <v>25</v>
      </c>
      <c r="K51" s="9">
        <v>27</v>
      </c>
      <c r="L51" s="9">
        <v>24</v>
      </c>
      <c r="M51" s="9">
        <v>47</v>
      </c>
      <c r="N51" s="9">
        <v>17</v>
      </c>
      <c r="O51" s="9">
        <v>32</v>
      </c>
      <c r="P51" s="9">
        <v>24</v>
      </c>
      <c r="Q51" s="9">
        <v>29</v>
      </c>
      <c r="R51" s="9">
        <v>20</v>
      </c>
    </row>
    <row r="52" spans="1:18" ht="12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" x14ac:dyDescent="0.2">
      <c r="A53" s="14" t="s">
        <v>900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ht="12" x14ac:dyDescent="0.2">
      <c r="A54" s="26"/>
      <c r="B54" s="27"/>
      <c r="C54" s="28"/>
      <c r="D54" s="30" t="s">
        <v>332</v>
      </c>
      <c r="E54" s="30">
        <v>2010</v>
      </c>
      <c r="F54" s="30">
        <v>2011</v>
      </c>
      <c r="G54" s="30">
        <v>2012</v>
      </c>
      <c r="H54" s="30">
        <v>2013</v>
      </c>
      <c r="I54" s="30">
        <v>2014</v>
      </c>
      <c r="J54" s="30">
        <v>2015</v>
      </c>
      <c r="K54" s="30">
        <v>2016</v>
      </c>
      <c r="L54" s="30">
        <v>2017</v>
      </c>
      <c r="M54" s="30">
        <v>2018</v>
      </c>
      <c r="N54" s="30">
        <v>2019</v>
      </c>
      <c r="O54" s="30">
        <v>2020</v>
      </c>
      <c r="P54" s="30">
        <v>2021</v>
      </c>
      <c r="Q54" s="30">
        <v>2022</v>
      </c>
      <c r="R54" s="30">
        <v>2023</v>
      </c>
    </row>
    <row r="55" spans="1:18" ht="12" x14ac:dyDescent="0.2">
      <c r="A55" s="7">
        <v>1</v>
      </c>
      <c r="B55" s="8" t="s">
        <v>113</v>
      </c>
      <c r="C55" s="8" t="s">
        <v>149</v>
      </c>
      <c r="D55" s="8">
        <f t="shared" ref="D55:D66" si="3">SUM(E55:R55)</f>
        <v>20</v>
      </c>
      <c r="E55" s="9">
        <v>1</v>
      </c>
      <c r="F55" s="9">
        <v>2</v>
      </c>
      <c r="G55" s="9">
        <v>5</v>
      </c>
      <c r="H55" s="9"/>
      <c r="I55" s="9">
        <v>2</v>
      </c>
      <c r="J55" s="9">
        <v>4</v>
      </c>
      <c r="K55" s="9">
        <v>1</v>
      </c>
      <c r="L55" s="9">
        <v>1</v>
      </c>
      <c r="M55" s="9">
        <v>2</v>
      </c>
      <c r="N55" s="9"/>
      <c r="O55" s="9"/>
      <c r="P55" s="9">
        <v>2</v>
      </c>
      <c r="Q55" s="9"/>
      <c r="R55" s="9"/>
    </row>
    <row r="56" spans="1:18" ht="12" x14ac:dyDescent="0.2">
      <c r="A56" s="7">
        <v>2</v>
      </c>
      <c r="B56" s="8" t="s">
        <v>141</v>
      </c>
      <c r="C56" s="8" t="s">
        <v>162</v>
      </c>
      <c r="D56" s="8">
        <f t="shared" si="3"/>
        <v>3</v>
      </c>
      <c r="E56" s="9">
        <v>2</v>
      </c>
      <c r="F56" s="9"/>
      <c r="G56" s="9"/>
      <c r="H56" s="9"/>
      <c r="I56" s="9"/>
      <c r="J56" s="9"/>
      <c r="K56" s="9"/>
      <c r="L56" s="9">
        <v>1</v>
      </c>
      <c r="M56" s="9"/>
      <c r="N56" s="9"/>
      <c r="O56" s="9"/>
      <c r="P56" s="9"/>
      <c r="Q56" s="9"/>
      <c r="R56" s="9"/>
    </row>
    <row r="57" spans="1:18" ht="12" x14ac:dyDescent="0.2">
      <c r="A57" s="7">
        <v>3</v>
      </c>
      <c r="B57" s="8" t="s">
        <v>117</v>
      </c>
      <c r="C57" s="8" t="s">
        <v>151</v>
      </c>
      <c r="D57" s="8">
        <f t="shared" si="3"/>
        <v>28</v>
      </c>
      <c r="E57" s="9">
        <v>5</v>
      </c>
      <c r="F57" s="9">
        <v>2</v>
      </c>
      <c r="G57" s="9">
        <v>3</v>
      </c>
      <c r="H57" s="9"/>
      <c r="I57" s="9">
        <v>2</v>
      </c>
      <c r="J57" s="9">
        <v>1</v>
      </c>
      <c r="K57" s="9">
        <v>1</v>
      </c>
      <c r="L57" s="9">
        <v>2</v>
      </c>
      <c r="M57" s="9">
        <v>4</v>
      </c>
      <c r="N57" s="9">
        <v>3</v>
      </c>
      <c r="O57" s="9">
        <v>1</v>
      </c>
      <c r="P57" s="9"/>
      <c r="Q57" s="9">
        <v>3</v>
      </c>
      <c r="R57" s="9">
        <v>1</v>
      </c>
    </row>
    <row r="58" spans="1:18" ht="12" x14ac:dyDescent="0.2">
      <c r="A58" s="7">
        <v>4</v>
      </c>
      <c r="B58" s="8" t="s">
        <v>350</v>
      </c>
      <c r="C58" s="8" t="s">
        <v>351</v>
      </c>
      <c r="D58" s="8">
        <f t="shared" si="3"/>
        <v>3</v>
      </c>
      <c r="E58" s="9"/>
      <c r="F58" s="9"/>
      <c r="G58" s="9"/>
      <c r="H58" s="9"/>
      <c r="I58" s="9">
        <v>2</v>
      </c>
      <c r="J58" s="9"/>
      <c r="K58" s="9"/>
      <c r="L58" s="9"/>
      <c r="M58" s="9">
        <v>1</v>
      </c>
      <c r="N58" s="9"/>
      <c r="O58" s="9"/>
      <c r="P58" s="9"/>
      <c r="Q58" s="9"/>
      <c r="R58" s="9"/>
    </row>
    <row r="59" spans="1:18" ht="12" x14ac:dyDescent="0.2">
      <c r="A59" s="7">
        <v>5</v>
      </c>
      <c r="B59" s="8" t="s">
        <v>114</v>
      </c>
      <c r="C59" s="8" t="s">
        <v>150</v>
      </c>
      <c r="D59" s="8">
        <f t="shared" si="3"/>
        <v>50</v>
      </c>
      <c r="E59" s="9">
        <v>2</v>
      </c>
      <c r="F59" s="9">
        <v>1</v>
      </c>
      <c r="G59" s="9">
        <v>5</v>
      </c>
      <c r="H59" s="9">
        <v>3</v>
      </c>
      <c r="I59" s="9">
        <v>3</v>
      </c>
      <c r="J59" s="9">
        <v>5</v>
      </c>
      <c r="K59" s="9">
        <v>3</v>
      </c>
      <c r="L59" s="9">
        <v>7</v>
      </c>
      <c r="M59" s="9">
        <v>6</v>
      </c>
      <c r="N59" s="9">
        <v>2</v>
      </c>
      <c r="O59" s="9">
        <v>3</v>
      </c>
      <c r="P59" s="9">
        <v>4</v>
      </c>
      <c r="Q59" s="9">
        <v>2</v>
      </c>
      <c r="R59" s="9">
        <v>4</v>
      </c>
    </row>
    <row r="60" spans="1:18" ht="12" x14ac:dyDescent="0.2">
      <c r="A60" s="7">
        <v>6</v>
      </c>
      <c r="B60" s="8" t="s">
        <v>133</v>
      </c>
      <c r="C60" s="8" t="s">
        <v>966</v>
      </c>
      <c r="D60" s="8">
        <f t="shared" si="3"/>
        <v>37</v>
      </c>
      <c r="E60" s="9">
        <v>2</v>
      </c>
      <c r="F60" s="9">
        <v>4</v>
      </c>
      <c r="G60" s="9"/>
      <c r="H60" s="9">
        <v>5</v>
      </c>
      <c r="I60" s="9">
        <v>7</v>
      </c>
      <c r="J60" s="9">
        <v>11</v>
      </c>
      <c r="K60" s="9">
        <v>3</v>
      </c>
      <c r="L60" s="9">
        <v>2</v>
      </c>
      <c r="M60" s="9">
        <v>1</v>
      </c>
      <c r="N60" s="9">
        <v>2</v>
      </c>
      <c r="O60" s="9"/>
      <c r="P60" s="9"/>
      <c r="Q60" s="9"/>
      <c r="R60" s="9"/>
    </row>
    <row r="61" spans="1:18" ht="12" x14ac:dyDescent="0.2">
      <c r="A61" s="7">
        <v>7</v>
      </c>
      <c r="B61" s="8" t="s">
        <v>128</v>
      </c>
      <c r="C61" s="8" t="s">
        <v>157</v>
      </c>
      <c r="D61" s="8">
        <f t="shared" si="3"/>
        <v>12</v>
      </c>
      <c r="E61" s="9">
        <v>1</v>
      </c>
      <c r="F61" s="9"/>
      <c r="G61" s="9">
        <v>1</v>
      </c>
      <c r="H61" s="9"/>
      <c r="I61" s="9"/>
      <c r="J61" s="9">
        <v>1</v>
      </c>
      <c r="K61" s="9"/>
      <c r="L61" s="9">
        <v>3</v>
      </c>
      <c r="M61" s="9">
        <v>1</v>
      </c>
      <c r="N61" s="9"/>
      <c r="O61" s="9"/>
      <c r="P61" s="9">
        <v>2</v>
      </c>
      <c r="Q61" s="9">
        <v>1</v>
      </c>
      <c r="R61" s="9">
        <v>2</v>
      </c>
    </row>
    <row r="62" spans="1:18" ht="12" x14ac:dyDescent="0.2">
      <c r="A62" s="7">
        <v>8</v>
      </c>
      <c r="B62" s="8" t="s">
        <v>129</v>
      </c>
      <c r="C62" s="8" t="s">
        <v>158</v>
      </c>
      <c r="D62" s="8">
        <f t="shared" si="3"/>
        <v>1</v>
      </c>
      <c r="E62" s="9"/>
      <c r="F62" s="9"/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" x14ac:dyDescent="0.2">
      <c r="A63" s="7">
        <v>9</v>
      </c>
      <c r="B63" s="8" t="s">
        <v>115</v>
      </c>
      <c r="C63" s="8" t="s">
        <v>979</v>
      </c>
      <c r="D63" s="8">
        <f t="shared" si="3"/>
        <v>55</v>
      </c>
      <c r="E63" s="9">
        <v>6</v>
      </c>
      <c r="F63" s="9">
        <v>1</v>
      </c>
      <c r="G63" s="9">
        <v>3</v>
      </c>
      <c r="H63" s="9">
        <v>4</v>
      </c>
      <c r="I63" s="9">
        <v>4</v>
      </c>
      <c r="J63" s="9">
        <v>14</v>
      </c>
      <c r="K63" s="9">
        <v>9</v>
      </c>
      <c r="L63" s="9">
        <v>3</v>
      </c>
      <c r="M63" s="9">
        <v>4</v>
      </c>
      <c r="N63" s="9">
        <v>3</v>
      </c>
      <c r="O63" s="9">
        <v>1</v>
      </c>
      <c r="P63" s="9">
        <v>2</v>
      </c>
      <c r="Q63" s="9"/>
      <c r="R63" s="9">
        <v>1</v>
      </c>
    </row>
    <row r="64" spans="1:18" ht="12" x14ac:dyDescent="0.2">
      <c r="A64" s="7">
        <v>10</v>
      </c>
      <c r="B64" s="8" t="s">
        <v>669</v>
      </c>
      <c r="C64" s="8" t="s">
        <v>670</v>
      </c>
      <c r="D64" s="8">
        <f t="shared" si="3"/>
        <v>2</v>
      </c>
      <c r="E64" s="9"/>
      <c r="F64" s="9"/>
      <c r="G64" s="9"/>
      <c r="H64" s="9"/>
      <c r="I64" s="9"/>
      <c r="J64" s="9"/>
      <c r="K64" s="9">
        <v>1</v>
      </c>
      <c r="L64" s="9"/>
      <c r="M64" s="9">
        <v>1</v>
      </c>
      <c r="N64" s="9"/>
      <c r="O64" s="9"/>
      <c r="P64" s="9"/>
      <c r="Q64" s="9"/>
      <c r="R64" s="9"/>
    </row>
    <row r="65" spans="1:18" ht="12" x14ac:dyDescent="0.2">
      <c r="A65" s="7">
        <v>11</v>
      </c>
      <c r="B65" s="8" t="s">
        <v>130</v>
      </c>
      <c r="C65" s="8" t="s">
        <v>166</v>
      </c>
      <c r="D65" s="8">
        <f t="shared" si="3"/>
        <v>1</v>
      </c>
      <c r="E65" s="9"/>
      <c r="F65" s="9"/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" x14ac:dyDescent="0.2">
      <c r="A66" s="7">
        <v>12</v>
      </c>
      <c r="B66" s="8" t="s">
        <v>142</v>
      </c>
      <c r="C66" s="8" t="s">
        <v>988</v>
      </c>
      <c r="D66" s="8">
        <f t="shared" si="3"/>
        <v>1</v>
      </c>
      <c r="E66" s="9"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ortState ref="B5:N15">
    <sortCondition ref="B5:B15"/>
  </sortState>
  <conditionalFormatting sqref="E6:K14 R6:R14 R16 E16:K16">
    <cfRule type="cellIs" dxfId="467" priority="89" operator="between">
      <formula>1</formula>
      <formula>9</formula>
    </cfRule>
    <cfRule type="cellIs" dxfId="466" priority="90" operator="greaterThan">
      <formula>9</formula>
    </cfRule>
  </conditionalFormatting>
  <conditionalFormatting sqref="E20:K33 R20:R33 R36 E36:K36">
    <cfRule type="cellIs" dxfId="465" priority="88" operator="between">
      <formula>1</formula>
      <formula>9</formula>
    </cfRule>
  </conditionalFormatting>
  <conditionalFormatting sqref="E40:K51 R40:R51">
    <cfRule type="cellIs" dxfId="464" priority="86" operator="between">
      <formula>1</formula>
      <formula>9</formula>
    </cfRule>
    <cfRule type="cellIs" dxfId="463" priority="87" operator="greaterThan">
      <formula>9</formula>
    </cfRule>
  </conditionalFormatting>
  <conditionalFormatting sqref="E55:K66 R55:R66">
    <cfRule type="cellIs" dxfId="462" priority="84" operator="between">
      <formula>1</formula>
      <formula>9</formula>
    </cfRule>
    <cfRule type="cellIs" dxfId="461" priority="85" operator="greaterThan">
      <formula>9</formula>
    </cfRule>
  </conditionalFormatting>
  <conditionalFormatting sqref="L6:L14 L16">
    <cfRule type="cellIs" dxfId="460" priority="82" operator="between">
      <formula>1</formula>
      <formula>9</formula>
    </cfRule>
    <cfRule type="cellIs" dxfId="459" priority="83" operator="greaterThan">
      <formula>9</formula>
    </cfRule>
  </conditionalFormatting>
  <conditionalFormatting sqref="L20:L33 L36">
    <cfRule type="cellIs" dxfId="458" priority="81" operator="between">
      <formula>1</formula>
      <formula>9</formula>
    </cfRule>
  </conditionalFormatting>
  <conditionalFormatting sqref="L40:L51">
    <cfRule type="cellIs" dxfId="457" priority="79" operator="between">
      <formula>1</formula>
      <formula>9</formula>
    </cfRule>
    <cfRule type="cellIs" dxfId="456" priority="80" operator="greaterThan">
      <formula>9</formula>
    </cfRule>
  </conditionalFormatting>
  <conditionalFormatting sqref="L55:L66">
    <cfRule type="cellIs" dxfId="455" priority="77" operator="between">
      <formula>1</formula>
      <formula>9</formula>
    </cfRule>
    <cfRule type="cellIs" dxfId="454" priority="78" operator="greaterThan">
      <formula>9</formula>
    </cfRule>
  </conditionalFormatting>
  <conditionalFormatting sqref="M6:M14 M16">
    <cfRule type="cellIs" dxfId="453" priority="75" operator="between">
      <formula>1</formula>
      <formula>9</formula>
    </cfRule>
    <cfRule type="cellIs" dxfId="452" priority="76" operator="greaterThan">
      <formula>9</formula>
    </cfRule>
  </conditionalFormatting>
  <conditionalFormatting sqref="M20:M33 M36">
    <cfRule type="cellIs" dxfId="451" priority="74" operator="between">
      <formula>1</formula>
      <formula>9</formula>
    </cfRule>
  </conditionalFormatting>
  <conditionalFormatting sqref="M40:M51">
    <cfRule type="cellIs" dxfId="450" priority="72" operator="between">
      <formula>1</formula>
      <formula>9</formula>
    </cfRule>
    <cfRule type="cellIs" dxfId="449" priority="73" operator="greaterThan">
      <formula>9</formula>
    </cfRule>
  </conditionalFormatting>
  <conditionalFormatting sqref="M55:M66">
    <cfRule type="cellIs" dxfId="448" priority="70" operator="between">
      <formula>1</formula>
      <formula>9</formula>
    </cfRule>
    <cfRule type="cellIs" dxfId="447" priority="71" operator="greaterThan">
      <formula>9</formula>
    </cfRule>
  </conditionalFormatting>
  <conditionalFormatting sqref="R15 E15:K15">
    <cfRule type="cellIs" dxfId="446" priority="68" operator="between">
      <formula>1</formula>
      <formula>9</formula>
    </cfRule>
    <cfRule type="cellIs" dxfId="445" priority="69" operator="greaterThan">
      <formula>9</formula>
    </cfRule>
  </conditionalFormatting>
  <conditionalFormatting sqref="L15">
    <cfRule type="cellIs" dxfId="444" priority="66" operator="between">
      <formula>1</formula>
      <formula>9</formula>
    </cfRule>
    <cfRule type="cellIs" dxfId="443" priority="67" operator="greaterThan">
      <formula>9</formula>
    </cfRule>
  </conditionalFormatting>
  <conditionalFormatting sqref="M15">
    <cfRule type="cellIs" dxfId="442" priority="64" operator="between">
      <formula>1</formula>
      <formula>9</formula>
    </cfRule>
    <cfRule type="cellIs" dxfId="441" priority="65" operator="greaterThan">
      <formula>9</formula>
    </cfRule>
  </conditionalFormatting>
  <conditionalFormatting sqref="R34:R35 E34:K35">
    <cfRule type="cellIs" dxfId="440" priority="63" operator="between">
      <formula>1</formula>
      <formula>9</formula>
    </cfRule>
  </conditionalFormatting>
  <conditionalFormatting sqref="L34:L35">
    <cfRule type="cellIs" dxfId="439" priority="62" operator="between">
      <formula>1</formula>
      <formula>9</formula>
    </cfRule>
  </conditionalFormatting>
  <conditionalFormatting sqref="M34:M35">
    <cfRule type="cellIs" dxfId="438" priority="61" operator="between">
      <formula>1</formula>
      <formula>9</formula>
    </cfRule>
  </conditionalFormatting>
  <conditionalFormatting sqref="E20:M36 R20:R36">
    <cfRule type="cellIs" dxfId="437" priority="59" operator="greaterThan">
      <formula>9</formula>
    </cfRule>
    <cfRule type="cellIs" dxfId="436" priority="60" operator="greaterThan">
      <formula>9</formula>
    </cfRule>
  </conditionalFormatting>
  <conditionalFormatting sqref="E5:K5 R5">
    <cfRule type="cellIs" dxfId="435" priority="57" operator="between">
      <formula>1</formula>
      <formula>9</formula>
    </cfRule>
    <cfRule type="cellIs" dxfId="434" priority="58" operator="greaterThan">
      <formula>9</formula>
    </cfRule>
  </conditionalFormatting>
  <conditionalFormatting sqref="L5">
    <cfRule type="cellIs" dxfId="433" priority="55" operator="between">
      <formula>1</formula>
      <formula>9</formula>
    </cfRule>
    <cfRule type="cellIs" dxfId="432" priority="56" operator="greaterThan">
      <formula>9</formula>
    </cfRule>
  </conditionalFormatting>
  <conditionalFormatting sqref="M5">
    <cfRule type="cellIs" dxfId="431" priority="53" operator="between">
      <formula>1</formula>
      <formula>9</formula>
    </cfRule>
    <cfRule type="cellIs" dxfId="430" priority="54" operator="greaterThan">
      <formula>9</formula>
    </cfRule>
  </conditionalFormatting>
  <conditionalFormatting sqref="N6:N14 N16">
    <cfRule type="cellIs" dxfId="429" priority="51" operator="between">
      <formula>1</formula>
      <formula>9</formula>
    </cfRule>
    <cfRule type="cellIs" dxfId="428" priority="52" operator="greaterThan">
      <formula>9</formula>
    </cfRule>
  </conditionalFormatting>
  <conditionalFormatting sqref="N15">
    <cfRule type="cellIs" dxfId="427" priority="49" operator="between">
      <formula>1</formula>
      <formula>9</formula>
    </cfRule>
    <cfRule type="cellIs" dxfId="426" priority="50" operator="greaterThan">
      <formula>9</formula>
    </cfRule>
  </conditionalFormatting>
  <conditionalFormatting sqref="N5">
    <cfRule type="cellIs" dxfId="425" priority="47" operator="between">
      <formula>1</formula>
      <formula>9</formula>
    </cfRule>
    <cfRule type="cellIs" dxfId="424" priority="48" operator="greaterThan">
      <formula>9</formula>
    </cfRule>
  </conditionalFormatting>
  <conditionalFormatting sqref="N20:N33 N36">
    <cfRule type="cellIs" dxfId="423" priority="46" operator="between">
      <formula>1</formula>
      <formula>9</formula>
    </cfRule>
  </conditionalFormatting>
  <conditionalFormatting sqref="N34:N35">
    <cfRule type="cellIs" dxfId="422" priority="45" operator="between">
      <formula>1</formula>
      <formula>9</formula>
    </cfRule>
  </conditionalFormatting>
  <conditionalFormatting sqref="N20:N36">
    <cfRule type="cellIs" dxfId="421" priority="43" operator="greaterThan">
      <formula>9</formula>
    </cfRule>
    <cfRule type="cellIs" dxfId="420" priority="44" operator="greaterThan">
      <formula>9</formula>
    </cfRule>
  </conditionalFormatting>
  <conditionalFormatting sqref="N40:N51">
    <cfRule type="cellIs" dxfId="419" priority="41" operator="between">
      <formula>1</formula>
      <formula>9</formula>
    </cfRule>
    <cfRule type="cellIs" dxfId="418" priority="42" operator="greaterThan">
      <formula>9</formula>
    </cfRule>
  </conditionalFormatting>
  <conditionalFormatting sqref="N55:N66">
    <cfRule type="cellIs" dxfId="417" priority="39" operator="between">
      <formula>1</formula>
      <formula>9</formula>
    </cfRule>
    <cfRule type="cellIs" dxfId="416" priority="40" operator="greaterThan">
      <formula>9</formula>
    </cfRule>
  </conditionalFormatting>
  <conditionalFormatting sqref="O6:O14 O16">
    <cfRule type="cellIs" dxfId="415" priority="37" operator="between">
      <formula>1</formula>
      <formula>9</formula>
    </cfRule>
    <cfRule type="cellIs" dxfId="414" priority="38" operator="greaterThan">
      <formula>9</formula>
    </cfRule>
  </conditionalFormatting>
  <conditionalFormatting sqref="O20:P33 O36:P36">
    <cfRule type="cellIs" dxfId="413" priority="36" operator="between">
      <formula>1</formula>
      <formula>9</formula>
    </cfRule>
  </conditionalFormatting>
  <conditionalFormatting sqref="O40:O51">
    <cfRule type="cellIs" dxfId="412" priority="34" operator="between">
      <formula>1</formula>
      <formula>9</formula>
    </cfRule>
    <cfRule type="cellIs" dxfId="411" priority="35" operator="greaterThan">
      <formula>9</formula>
    </cfRule>
  </conditionalFormatting>
  <conditionalFormatting sqref="O55:O66">
    <cfRule type="cellIs" dxfId="410" priority="32" operator="between">
      <formula>1</formula>
      <formula>9</formula>
    </cfRule>
    <cfRule type="cellIs" dxfId="409" priority="33" operator="greaterThan">
      <formula>9</formula>
    </cfRule>
  </conditionalFormatting>
  <conditionalFormatting sqref="O15">
    <cfRule type="cellIs" dxfId="408" priority="30" operator="between">
      <formula>1</formula>
      <formula>9</formula>
    </cfRule>
    <cfRule type="cellIs" dxfId="407" priority="31" operator="greaterThan">
      <formula>9</formula>
    </cfRule>
  </conditionalFormatting>
  <conditionalFormatting sqref="O34:P35">
    <cfRule type="cellIs" dxfId="406" priority="29" operator="between">
      <formula>1</formula>
      <formula>9</formula>
    </cfRule>
  </conditionalFormatting>
  <conditionalFormatting sqref="O20:P36">
    <cfRule type="cellIs" dxfId="405" priority="27" operator="greaterThan">
      <formula>9</formula>
    </cfRule>
    <cfRule type="cellIs" dxfId="404" priority="28" operator="greaterThan">
      <formula>9</formula>
    </cfRule>
  </conditionalFormatting>
  <conditionalFormatting sqref="O5">
    <cfRule type="cellIs" dxfId="403" priority="25" operator="between">
      <formula>1</formula>
      <formula>9</formula>
    </cfRule>
    <cfRule type="cellIs" dxfId="402" priority="26" operator="greaterThan">
      <formula>9</formula>
    </cfRule>
  </conditionalFormatting>
  <conditionalFormatting sqref="P6:P14 P16">
    <cfRule type="cellIs" dxfId="401" priority="23" operator="between">
      <formula>1</formula>
      <formula>9</formula>
    </cfRule>
    <cfRule type="cellIs" dxfId="400" priority="24" operator="greaterThan">
      <formula>9</formula>
    </cfRule>
  </conditionalFormatting>
  <conditionalFormatting sqref="P15">
    <cfRule type="cellIs" dxfId="399" priority="21" operator="between">
      <formula>1</formula>
      <formula>9</formula>
    </cfRule>
    <cfRule type="cellIs" dxfId="398" priority="22" operator="greaterThan">
      <formula>9</formula>
    </cfRule>
  </conditionalFormatting>
  <conditionalFormatting sqref="P5">
    <cfRule type="cellIs" dxfId="397" priority="19" operator="between">
      <formula>1</formula>
      <formula>9</formula>
    </cfRule>
    <cfRule type="cellIs" dxfId="396" priority="20" operator="greaterThan">
      <formula>9</formula>
    </cfRule>
  </conditionalFormatting>
  <conditionalFormatting sqref="P40:P51">
    <cfRule type="cellIs" dxfId="395" priority="17" operator="between">
      <formula>1</formula>
      <formula>9</formula>
    </cfRule>
    <cfRule type="cellIs" dxfId="394" priority="18" operator="greaterThan">
      <formula>9</formula>
    </cfRule>
  </conditionalFormatting>
  <conditionalFormatting sqref="P55:P66">
    <cfRule type="cellIs" dxfId="393" priority="15" operator="between">
      <formula>1</formula>
      <formula>9</formula>
    </cfRule>
    <cfRule type="cellIs" dxfId="392" priority="16" operator="greaterThan">
      <formula>9</formula>
    </cfRule>
  </conditionalFormatting>
  <conditionalFormatting sqref="Q6:Q14 Q16">
    <cfRule type="cellIs" dxfId="391" priority="13" operator="between">
      <formula>1</formula>
      <formula>9</formula>
    </cfRule>
    <cfRule type="cellIs" dxfId="390" priority="14" operator="greaterThan">
      <formula>9</formula>
    </cfRule>
  </conditionalFormatting>
  <conditionalFormatting sqref="Q20:Q33 Q36">
    <cfRule type="cellIs" dxfId="389" priority="12" operator="between">
      <formula>1</formula>
      <formula>9</formula>
    </cfRule>
  </conditionalFormatting>
  <conditionalFormatting sqref="Q40:Q51">
    <cfRule type="cellIs" dxfId="388" priority="10" operator="between">
      <formula>1</formula>
      <formula>9</formula>
    </cfRule>
    <cfRule type="cellIs" dxfId="387" priority="11" operator="greaterThan">
      <formula>9</formula>
    </cfRule>
  </conditionalFormatting>
  <conditionalFormatting sqref="Q55:Q66">
    <cfRule type="cellIs" dxfId="386" priority="8" operator="between">
      <formula>1</formula>
      <formula>9</formula>
    </cfRule>
    <cfRule type="cellIs" dxfId="385" priority="9" operator="greaterThan">
      <formula>9</formula>
    </cfRule>
  </conditionalFormatting>
  <conditionalFormatting sqref="Q15">
    <cfRule type="cellIs" dxfId="384" priority="6" operator="between">
      <formula>1</formula>
      <formula>9</formula>
    </cfRule>
    <cfRule type="cellIs" dxfId="383" priority="7" operator="greaterThan">
      <formula>9</formula>
    </cfRule>
  </conditionalFormatting>
  <conditionalFormatting sqref="Q34:Q35">
    <cfRule type="cellIs" dxfId="382" priority="5" operator="between">
      <formula>1</formula>
      <formula>9</formula>
    </cfRule>
  </conditionalFormatting>
  <conditionalFormatting sqref="Q20:Q36">
    <cfRule type="cellIs" dxfId="381" priority="3" operator="greaterThan">
      <formula>9</formula>
    </cfRule>
    <cfRule type="cellIs" dxfId="380" priority="4" operator="greaterThan">
      <formula>9</formula>
    </cfRule>
  </conditionalFormatting>
  <conditionalFormatting sqref="Q5">
    <cfRule type="cellIs" dxfId="379" priority="1" operator="between">
      <formula>1</formula>
      <formula>9</formula>
    </cfRule>
    <cfRule type="cellIs" dxfId="378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9"/>
  <sheetViews>
    <sheetView zoomScaleNormal="100" workbookViewId="0">
      <selection activeCell="K17" sqref="K17"/>
    </sheetView>
  </sheetViews>
  <sheetFormatPr baseColWidth="10" defaultColWidth="11" defaultRowHeight="11.25" x14ac:dyDescent="0.2"/>
  <cols>
    <col min="1" max="1" width="4.125" style="1" customWidth="1"/>
    <col min="2" max="2" width="28.875" style="1" customWidth="1"/>
    <col min="3" max="17" width="5.75" style="1" customWidth="1"/>
    <col min="18" max="16384" width="11" style="1"/>
  </cols>
  <sheetData>
    <row r="1" spans="1:17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3" spans="1:17" ht="12" x14ac:dyDescent="0.2">
      <c r="A3" s="14" t="s">
        <v>153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12" x14ac:dyDescent="0.2">
      <c r="A4" s="30"/>
      <c r="B4" s="28" t="s">
        <v>940</v>
      </c>
      <c r="C4" s="30" t="s">
        <v>896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  <c r="L4" s="30">
        <v>2018</v>
      </c>
      <c r="M4" s="30">
        <v>2019</v>
      </c>
      <c r="N4" s="30">
        <v>2020</v>
      </c>
      <c r="O4" s="30">
        <v>2021</v>
      </c>
      <c r="P4" s="30">
        <v>2022</v>
      </c>
      <c r="Q4" s="30">
        <v>2023</v>
      </c>
    </row>
    <row r="5" spans="1:17" ht="12" x14ac:dyDescent="0.2">
      <c r="A5" s="7">
        <v>1</v>
      </c>
      <c r="B5" s="8" t="s">
        <v>884</v>
      </c>
      <c r="C5" s="8">
        <f>SUM(D5:Q5)</f>
        <v>2</v>
      </c>
      <c r="D5" s="9"/>
      <c r="E5" s="9"/>
      <c r="F5" s="9"/>
      <c r="G5" s="9">
        <v>1</v>
      </c>
      <c r="H5" s="9"/>
      <c r="I5" s="9"/>
      <c r="J5" s="9"/>
      <c r="K5" s="9"/>
      <c r="L5" s="9"/>
      <c r="M5" s="9">
        <v>1</v>
      </c>
      <c r="N5" s="9"/>
      <c r="O5" s="9"/>
      <c r="P5" s="9"/>
      <c r="Q5" s="9"/>
    </row>
    <row r="6" spans="1:17" ht="12" x14ac:dyDescent="0.2">
      <c r="A6" s="7">
        <v>2</v>
      </c>
      <c r="B6" s="8" t="s">
        <v>885</v>
      </c>
      <c r="C6" s="8">
        <f>SUM(D6:Q6)</f>
        <v>1</v>
      </c>
      <c r="D6" s="9"/>
      <c r="E6" s="9"/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" x14ac:dyDescent="0.2">
      <c r="A7" s="7">
        <v>3</v>
      </c>
      <c r="B7" s="62" t="s">
        <v>886</v>
      </c>
      <c r="C7" s="8">
        <f>SUM(D7:Q7)</f>
        <v>2</v>
      </c>
      <c r="D7" s="9"/>
      <c r="E7" s="9"/>
      <c r="F7" s="9">
        <v>1</v>
      </c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" x14ac:dyDescent="0.2">
      <c r="A8" s="7">
        <v>4</v>
      </c>
      <c r="B8" s="8" t="s">
        <v>883</v>
      </c>
      <c r="C8" s="8">
        <f>SUM(D8:Q8)</f>
        <v>1</v>
      </c>
      <c r="D8" s="9"/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">
      <c r="A9" s="51"/>
      <c r="B9" s="51"/>
      <c r="C9" s="51"/>
      <c r="D9" s="51">
        <f t="shared" ref="D9:Q9" si="0">SUM(D5:D8)</f>
        <v>0</v>
      </c>
      <c r="E9" s="51">
        <f t="shared" si="0"/>
        <v>0</v>
      </c>
      <c r="F9" s="51">
        <f t="shared" si="0"/>
        <v>2</v>
      </c>
      <c r="G9" s="51">
        <f t="shared" si="0"/>
        <v>3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1</v>
      </c>
      <c r="N9" s="51">
        <f t="shared" si="0"/>
        <v>0</v>
      </c>
      <c r="O9" s="51">
        <f t="shared" ref="O9:P9" si="1">SUM(O5:O8)</f>
        <v>0</v>
      </c>
      <c r="P9" s="51">
        <f t="shared" si="1"/>
        <v>0</v>
      </c>
      <c r="Q9" s="51">
        <f t="shared" si="0"/>
        <v>0</v>
      </c>
    </row>
  </sheetData>
  <conditionalFormatting sqref="D5:K5 D7:K7 Q5 H8:K8 L7:N8 Q7:Q8">
    <cfRule type="cellIs" dxfId="8" priority="9" operator="between">
      <formula>1</formula>
      <formula>9</formula>
    </cfRule>
  </conditionalFormatting>
  <conditionalFormatting sqref="D6:K6 Q6">
    <cfRule type="cellIs" dxfId="7" priority="8" operator="between">
      <formula>1</formula>
      <formula>9</formula>
    </cfRule>
  </conditionalFormatting>
  <conditionalFormatting sqref="L5">
    <cfRule type="cellIs" dxfId="6" priority="7" operator="between">
      <formula>1</formula>
      <formula>9</formula>
    </cfRule>
  </conditionalFormatting>
  <conditionalFormatting sqref="L6">
    <cfRule type="cellIs" dxfId="5" priority="6" operator="between">
      <formula>1</formula>
      <formula>9</formula>
    </cfRule>
  </conditionalFormatting>
  <conditionalFormatting sqref="M5:N5">
    <cfRule type="cellIs" dxfId="4" priority="5" operator="between">
      <formula>1</formula>
      <formula>9</formula>
    </cfRule>
  </conditionalFormatting>
  <conditionalFormatting sqref="M6:N6">
    <cfRule type="cellIs" dxfId="3" priority="4" operator="between">
      <formula>1</formula>
      <formula>9</formula>
    </cfRule>
  </conditionalFormatting>
  <conditionalFormatting sqref="D8:G8">
    <cfRule type="cellIs" dxfId="2" priority="3" operator="between">
      <formula>1</formula>
      <formula>9</formula>
    </cfRule>
  </conditionalFormatting>
  <conditionalFormatting sqref="O5:P5 O7:P8">
    <cfRule type="cellIs" dxfId="1" priority="2" operator="between">
      <formula>1</formula>
      <formula>9</formula>
    </cfRule>
  </conditionalFormatting>
  <conditionalFormatting sqref="O6:P6">
    <cfRule type="cellIs" dxfId="0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9"/>
  <sheetViews>
    <sheetView zoomScaleNormal="100" workbookViewId="0"/>
  </sheetViews>
  <sheetFormatPr baseColWidth="10" defaultColWidth="11" defaultRowHeight="11.25" x14ac:dyDescent="0.2"/>
  <cols>
    <col min="1" max="1" width="4.375" style="2" customWidth="1"/>
    <col min="2" max="2" width="5.75" style="2" customWidth="1"/>
    <col min="3" max="3" width="19.5" style="2" customWidth="1"/>
    <col min="4" max="4" width="6.75" style="2" customWidth="1"/>
    <col min="5" max="7" width="7.125" style="1" customWidth="1"/>
    <col min="8" max="18" width="7.125" style="2" customWidth="1"/>
    <col min="19" max="16384" width="11" style="1"/>
  </cols>
  <sheetData>
    <row r="1" spans="1:18" s="4" customFormat="1" ht="21" x14ac:dyDescent="0.35">
      <c r="A1" s="11" t="s">
        <v>903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2" x14ac:dyDescent="0.2">
      <c r="A3" s="14" t="s">
        <v>902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s="2" customFormat="1" ht="12" x14ac:dyDescent="0.2">
      <c r="A4" s="26"/>
      <c r="B4" s="27"/>
      <c r="C4" s="28"/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8" t="s">
        <v>138</v>
      </c>
      <c r="C5" s="8" t="s">
        <v>942</v>
      </c>
      <c r="D5" s="8">
        <f t="shared" ref="D5:D29" si="0">SUM(E5:R5)</f>
        <v>1</v>
      </c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" x14ac:dyDescent="0.2">
      <c r="A6" s="7">
        <v>2</v>
      </c>
      <c r="B6" s="8" t="s">
        <v>109</v>
      </c>
      <c r="C6" s="8" t="s">
        <v>943</v>
      </c>
      <c r="D6" s="8">
        <f t="shared" si="0"/>
        <v>228</v>
      </c>
      <c r="E6" s="9">
        <v>1</v>
      </c>
      <c r="F6" s="9">
        <v>8</v>
      </c>
      <c r="G6" s="9">
        <v>8</v>
      </c>
      <c r="H6" s="9">
        <v>9</v>
      </c>
      <c r="I6" s="9">
        <v>17</v>
      </c>
      <c r="J6" s="9">
        <v>20</v>
      </c>
      <c r="K6" s="9">
        <v>36</v>
      </c>
      <c r="L6" s="9">
        <v>19</v>
      </c>
      <c r="M6" s="9">
        <v>19</v>
      </c>
      <c r="N6" s="9">
        <v>16</v>
      </c>
      <c r="O6" s="9">
        <v>13</v>
      </c>
      <c r="P6" s="9">
        <v>16</v>
      </c>
      <c r="Q6" s="9">
        <v>26</v>
      </c>
      <c r="R6" s="9">
        <v>20</v>
      </c>
    </row>
    <row r="7" spans="1:18" ht="12" x14ac:dyDescent="0.2">
      <c r="A7" s="7">
        <v>3</v>
      </c>
      <c r="B7" s="8" t="s">
        <v>77</v>
      </c>
      <c r="C7" s="8" t="s">
        <v>944</v>
      </c>
      <c r="D7" s="8">
        <f t="shared" si="0"/>
        <v>4</v>
      </c>
      <c r="E7" s="9"/>
      <c r="F7" s="9"/>
      <c r="G7" s="9"/>
      <c r="H7" s="9">
        <v>3</v>
      </c>
      <c r="I7" s="9"/>
      <c r="J7" s="9"/>
      <c r="K7" s="9"/>
      <c r="L7" s="9"/>
      <c r="M7" s="9"/>
      <c r="N7" s="9"/>
      <c r="O7" s="9"/>
      <c r="P7" s="9"/>
      <c r="Q7" s="9">
        <v>1</v>
      </c>
      <c r="R7" s="9"/>
    </row>
    <row r="8" spans="1:18" ht="12" x14ac:dyDescent="0.2">
      <c r="A8" s="7">
        <v>4</v>
      </c>
      <c r="B8" s="8" t="s">
        <v>108</v>
      </c>
      <c r="C8" s="8" t="s">
        <v>145</v>
      </c>
      <c r="D8" s="8">
        <f t="shared" si="0"/>
        <v>114</v>
      </c>
      <c r="E8" s="9">
        <v>2</v>
      </c>
      <c r="F8" s="9">
        <v>7</v>
      </c>
      <c r="G8" s="9">
        <v>11</v>
      </c>
      <c r="H8" s="9">
        <v>3</v>
      </c>
      <c r="I8" s="9">
        <v>3</v>
      </c>
      <c r="J8" s="9">
        <v>20</v>
      </c>
      <c r="K8" s="9">
        <v>5</v>
      </c>
      <c r="L8" s="9">
        <v>9</v>
      </c>
      <c r="M8" s="9">
        <v>11</v>
      </c>
      <c r="N8" s="9">
        <v>9</v>
      </c>
      <c r="O8" s="9">
        <v>2</v>
      </c>
      <c r="P8" s="9">
        <v>8</v>
      </c>
      <c r="Q8" s="9">
        <v>18</v>
      </c>
      <c r="R8" s="9">
        <v>6</v>
      </c>
    </row>
    <row r="9" spans="1:18" ht="12" x14ac:dyDescent="0.2">
      <c r="A9" s="7">
        <v>5</v>
      </c>
      <c r="B9" s="8" t="s">
        <v>81</v>
      </c>
      <c r="C9" s="8" t="s">
        <v>163</v>
      </c>
      <c r="D9" s="8">
        <f t="shared" si="0"/>
        <v>2</v>
      </c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/>
      <c r="R9" s="9"/>
    </row>
    <row r="10" spans="1:18" ht="12" x14ac:dyDescent="0.2">
      <c r="A10" s="7">
        <v>6</v>
      </c>
      <c r="B10" s="8" t="s">
        <v>143</v>
      </c>
      <c r="C10" s="8" t="s">
        <v>164</v>
      </c>
      <c r="D10" s="8">
        <f t="shared" si="0"/>
        <v>6</v>
      </c>
      <c r="E10" s="9">
        <v>1</v>
      </c>
      <c r="F10" s="9"/>
      <c r="G10" s="9"/>
      <c r="H10" s="9"/>
      <c r="I10" s="9"/>
      <c r="J10" s="9">
        <v>2</v>
      </c>
      <c r="K10" s="9">
        <v>1</v>
      </c>
      <c r="L10" s="9"/>
      <c r="M10" s="9"/>
      <c r="N10" s="9"/>
      <c r="O10" s="9"/>
      <c r="P10" s="9">
        <v>1</v>
      </c>
      <c r="Q10" s="9"/>
      <c r="R10" s="9">
        <v>1</v>
      </c>
    </row>
    <row r="11" spans="1:18" ht="12" x14ac:dyDescent="0.2">
      <c r="A11" s="7">
        <v>7</v>
      </c>
      <c r="B11" s="8" t="s">
        <v>666</v>
      </c>
      <c r="C11" s="8" t="s">
        <v>667</v>
      </c>
      <c r="D11" s="8">
        <f t="shared" si="0"/>
        <v>2</v>
      </c>
      <c r="E11" s="9"/>
      <c r="F11" s="9"/>
      <c r="G11" s="9"/>
      <c r="H11" s="9">
        <v>1</v>
      </c>
      <c r="I11" s="9"/>
      <c r="J11" s="9"/>
      <c r="K11" s="9">
        <v>1</v>
      </c>
      <c r="L11" s="9"/>
      <c r="M11" s="9"/>
      <c r="N11" s="9"/>
      <c r="O11" s="9"/>
      <c r="P11" s="9"/>
      <c r="Q11" s="9"/>
      <c r="R11" s="9"/>
    </row>
    <row r="12" spans="1:18" ht="12" x14ac:dyDescent="0.2">
      <c r="A12" s="7">
        <v>8</v>
      </c>
      <c r="B12" s="8" t="s">
        <v>662</v>
      </c>
      <c r="C12" s="8" t="s">
        <v>951</v>
      </c>
      <c r="D12" s="8">
        <f t="shared" si="0"/>
        <v>9</v>
      </c>
      <c r="E12" s="9">
        <v>2</v>
      </c>
      <c r="F12" s="9">
        <v>1</v>
      </c>
      <c r="G12" s="9"/>
      <c r="H12" s="9">
        <v>1</v>
      </c>
      <c r="I12" s="9"/>
      <c r="J12" s="9">
        <v>1</v>
      </c>
      <c r="K12" s="9">
        <v>2</v>
      </c>
      <c r="L12" s="9">
        <v>1</v>
      </c>
      <c r="M12" s="9"/>
      <c r="N12" s="9"/>
      <c r="O12" s="9"/>
      <c r="P12" s="9"/>
      <c r="Q12" s="9">
        <v>1</v>
      </c>
      <c r="R12" s="9"/>
    </row>
    <row r="13" spans="1:18" ht="12" x14ac:dyDescent="0.2">
      <c r="A13" s="7">
        <v>9</v>
      </c>
      <c r="B13" s="8" t="s">
        <v>137</v>
      </c>
      <c r="C13" s="8" t="s">
        <v>952</v>
      </c>
      <c r="D13" s="8">
        <f t="shared" si="0"/>
        <v>27</v>
      </c>
      <c r="E13" s="9">
        <v>1</v>
      </c>
      <c r="F13" s="9">
        <v>1</v>
      </c>
      <c r="G13" s="9"/>
      <c r="H13" s="9">
        <v>2</v>
      </c>
      <c r="I13" s="9">
        <v>1</v>
      </c>
      <c r="J13" s="9">
        <v>3</v>
      </c>
      <c r="K13" s="9">
        <v>5</v>
      </c>
      <c r="L13" s="9">
        <v>3</v>
      </c>
      <c r="M13" s="9">
        <v>1</v>
      </c>
      <c r="N13" s="9">
        <v>1</v>
      </c>
      <c r="O13" s="9"/>
      <c r="P13" s="9">
        <v>3</v>
      </c>
      <c r="Q13" s="9">
        <v>4</v>
      </c>
      <c r="R13" s="9">
        <v>2</v>
      </c>
    </row>
    <row r="14" spans="1:18" ht="12" x14ac:dyDescent="0.2">
      <c r="A14" s="7">
        <v>10</v>
      </c>
      <c r="B14" s="8" t="s">
        <v>296</v>
      </c>
      <c r="C14" s="8" t="s">
        <v>297</v>
      </c>
      <c r="D14" s="8">
        <f t="shared" si="0"/>
        <v>3</v>
      </c>
      <c r="E14" s="9"/>
      <c r="F14" s="9"/>
      <c r="G14" s="9"/>
      <c r="H14" s="9">
        <v>2</v>
      </c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</row>
    <row r="15" spans="1:18" ht="12" x14ac:dyDescent="0.2">
      <c r="A15" s="7">
        <v>11</v>
      </c>
      <c r="B15" s="8" t="s">
        <v>844</v>
      </c>
      <c r="C15" s="8" t="s">
        <v>846</v>
      </c>
      <c r="D15" s="8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</row>
    <row r="16" spans="1:18" ht="12" x14ac:dyDescent="0.2">
      <c r="A16" s="7">
        <v>12</v>
      </c>
      <c r="B16" s="8" t="s">
        <v>125</v>
      </c>
      <c r="C16" s="8" t="s">
        <v>155</v>
      </c>
      <c r="D16" s="8">
        <f t="shared" si="0"/>
        <v>32</v>
      </c>
      <c r="E16" s="9">
        <v>3</v>
      </c>
      <c r="F16" s="9">
        <v>4</v>
      </c>
      <c r="G16" s="9">
        <v>1</v>
      </c>
      <c r="H16" s="9">
        <v>3</v>
      </c>
      <c r="I16" s="9">
        <v>4</v>
      </c>
      <c r="J16" s="9">
        <v>1</v>
      </c>
      <c r="K16" s="9">
        <v>5</v>
      </c>
      <c r="L16" s="9">
        <v>3</v>
      </c>
      <c r="M16" s="9">
        <v>1</v>
      </c>
      <c r="N16" s="9">
        <v>4</v>
      </c>
      <c r="O16" s="9"/>
      <c r="P16" s="9">
        <v>1</v>
      </c>
      <c r="Q16" s="9">
        <v>1</v>
      </c>
      <c r="R16" s="9">
        <v>1</v>
      </c>
    </row>
    <row r="17" spans="1:18" ht="12" x14ac:dyDescent="0.2">
      <c r="A17" s="7">
        <v>13</v>
      </c>
      <c r="B17" s="8" t="s">
        <v>111</v>
      </c>
      <c r="C17" s="8" t="s">
        <v>147</v>
      </c>
      <c r="D17" s="8">
        <f t="shared" si="0"/>
        <v>84</v>
      </c>
      <c r="E17" s="9">
        <v>6</v>
      </c>
      <c r="F17" s="9">
        <v>10</v>
      </c>
      <c r="G17" s="9">
        <v>6</v>
      </c>
      <c r="H17" s="9">
        <v>5</v>
      </c>
      <c r="I17" s="9">
        <v>7</v>
      </c>
      <c r="J17" s="9">
        <v>11</v>
      </c>
      <c r="K17" s="9">
        <v>10</v>
      </c>
      <c r="L17" s="9">
        <v>5</v>
      </c>
      <c r="M17" s="9">
        <v>6</v>
      </c>
      <c r="N17" s="9">
        <v>5</v>
      </c>
      <c r="O17" s="9">
        <v>4</v>
      </c>
      <c r="P17" s="9">
        <v>1</v>
      </c>
      <c r="Q17" s="9">
        <v>4</v>
      </c>
      <c r="R17" s="9">
        <v>4</v>
      </c>
    </row>
    <row r="18" spans="1:18" ht="12" x14ac:dyDescent="0.2">
      <c r="A18" s="7">
        <v>14</v>
      </c>
      <c r="B18" s="8" t="s">
        <v>131</v>
      </c>
      <c r="C18" s="8" t="s">
        <v>159</v>
      </c>
      <c r="D18" s="8">
        <f t="shared" si="0"/>
        <v>16</v>
      </c>
      <c r="E18" s="9">
        <v>1</v>
      </c>
      <c r="F18" s="9">
        <v>1</v>
      </c>
      <c r="G18" s="9">
        <v>1</v>
      </c>
      <c r="H18" s="9">
        <v>2</v>
      </c>
      <c r="I18" s="9"/>
      <c r="J18" s="9">
        <v>4</v>
      </c>
      <c r="K18" s="9">
        <v>2</v>
      </c>
      <c r="L18" s="9">
        <v>2</v>
      </c>
      <c r="M18" s="9">
        <v>2</v>
      </c>
      <c r="N18" s="9"/>
      <c r="O18" s="9"/>
      <c r="P18" s="9"/>
      <c r="Q18" s="9">
        <v>1</v>
      </c>
      <c r="R18" s="9"/>
    </row>
    <row r="19" spans="1:18" ht="12" x14ac:dyDescent="0.2">
      <c r="A19" s="7">
        <v>15</v>
      </c>
      <c r="B19" s="8" t="s">
        <v>121</v>
      </c>
      <c r="C19" s="8" t="s">
        <v>152</v>
      </c>
      <c r="D19" s="8">
        <f t="shared" si="0"/>
        <v>11</v>
      </c>
      <c r="E19" s="9">
        <v>1</v>
      </c>
      <c r="F19" s="9"/>
      <c r="G19" s="9">
        <v>2</v>
      </c>
      <c r="H19" s="9">
        <v>1</v>
      </c>
      <c r="I19" s="9">
        <v>1</v>
      </c>
      <c r="J19" s="9">
        <v>2</v>
      </c>
      <c r="K19" s="9"/>
      <c r="L19" s="9">
        <v>2</v>
      </c>
      <c r="M19" s="9"/>
      <c r="N19" s="9"/>
      <c r="O19" s="9">
        <v>1</v>
      </c>
      <c r="P19" s="9"/>
      <c r="Q19" s="9">
        <v>1</v>
      </c>
      <c r="R19" s="9"/>
    </row>
    <row r="20" spans="1:18" ht="12" x14ac:dyDescent="0.2">
      <c r="A20" s="7">
        <v>16</v>
      </c>
      <c r="B20" s="8" t="s">
        <v>676</v>
      </c>
      <c r="C20" s="8" t="s">
        <v>961</v>
      </c>
      <c r="D20" s="8">
        <f t="shared" si="0"/>
        <v>37</v>
      </c>
      <c r="E20" s="9">
        <v>2</v>
      </c>
      <c r="F20" s="9"/>
      <c r="G20" s="9"/>
      <c r="H20" s="9">
        <v>4</v>
      </c>
      <c r="I20" s="9">
        <v>5</v>
      </c>
      <c r="J20" s="9">
        <v>3</v>
      </c>
      <c r="K20" s="9">
        <v>9</v>
      </c>
      <c r="L20" s="9">
        <v>1</v>
      </c>
      <c r="M20" s="9">
        <v>3</v>
      </c>
      <c r="N20" s="9">
        <v>1</v>
      </c>
      <c r="O20" s="9">
        <v>2</v>
      </c>
      <c r="P20" s="9">
        <v>1</v>
      </c>
      <c r="Q20" s="9">
        <v>4</v>
      </c>
      <c r="R20" s="9">
        <v>2</v>
      </c>
    </row>
    <row r="21" spans="1:18" ht="12" x14ac:dyDescent="0.2">
      <c r="A21" s="7">
        <v>17</v>
      </c>
      <c r="B21" s="8" t="s">
        <v>144</v>
      </c>
      <c r="C21" s="8" t="s">
        <v>165</v>
      </c>
      <c r="D21" s="8">
        <f t="shared" si="0"/>
        <v>16</v>
      </c>
      <c r="E21" s="9">
        <v>3</v>
      </c>
      <c r="F21" s="9"/>
      <c r="G21" s="9"/>
      <c r="H21" s="9"/>
      <c r="I21" s="9"/>
      <c r="J21" s="9">
        <v>1</v>
      </c>
      <c r="K21" s="9">
        <v>3</v>
      </c>
      <c r="L21" s="9"/>
      <c r="M21" s="9">
        <v>4</v>
      </c>
      <c r="N21" s="9">
        <v>1</v>
      </c>
      <c r="O21" s="9"/>
      <c r="P21" s="9">
        <v>2</v>
      </c>
      <c r="Q21" s="9">
        <v>1</v>
      </c>
      <c r="R21" s="9">
        <v>1</v>
      </c>
    </row>
    <row r="22" spans="1:18" ht="12" x14ac:dyDescent="0.2">
      <c r="A22" s="7">
        <v>18</v>
      </c>
      <c r="B22" s="8" t="s">
        <v>221</v>
      </c>
      <c r="C22" s="8" t="s">
        <v>936</v>
      </c>
      <c r="D22" s="8">
        <f t="shared" si="0"/>
        <v>17</v>
      </c>
      <c r="E22" s="9"/>
      <c r="F22" s="9"/>
      <c r="G22" s="9"/>
      <c r="H22" s="9">
        <v>2</v>
      </c>
      <c r="I22" s="9">
        <v>1</v>
      </c>
      <c r="J22" s="9">
        <v>2</v>
      </c>
      <c r="K22" s="9">
        <v>1</v>
      </c>
      <c r="L22" s="9">
        <v>2</v>
      </c>
      <c r="M22" s="9">
        <v>1</v>
      </c>
      <c r="N22" s="9">
        <v>1</v>
      </c>
      <c r="O22" s="9">
        <v>1</v>
      </c>
      <c r="P22" s="9">
        <v>3</v>
      </c>
      <c r="Q22" s="9">
        <v>2</v>
      </c>
      <c r="R22" s="9">
        <v>1</v>
      </c>
    </row>
    <row r="23" spans="1:18" ht="12" x14ac:dyDescent="0.2">
      <c r="A23" s="7">
        <v>19</v>
      </c>
      <c r="B23" s="8" t="s">
        <v>124</v>
      </c>
      <c r="C23" s="8" t="s">
        <v>154</v>
      </c>
      <c r="D23" s="8">
        <f t="shared" si="0"/>
        <v>30</v>
      </c>
      <c r="E23" s="9">
        <v>2</v>
      </c>
      <c r="F23" s="9">
        <v>1</v>
      </c>
      <c r="G23" s="9">
        <v>2</v>
      </c>
      <c r="H23" s="9">
        <v>1</v>
      </c>
      <c r="I23" s="9">
        <v>4</v>
      </c>
      <c r="J23" s="9">
        <v>1</v>
      </c>
      <c r="K23" s="9">
        <v>5</v>
      </c>
      <c r="L23" s="9">
        <v>6</v>
      </c>
      <c r="M23" s="9">
        <v>2</v>
      </c>
      <c r="N23" s="9">
        <v>2</v>
      </c>
      <c r="O23" s="9"/>
      <c r="P23" s="9">
        <v>2</v>
      </c>
      <c r="Q23" s="9">
        <v>1</v>
      </c>
      <c r="R23" s="9">
        <v>1</v>
      </c>
    </row>
    <row r="24" spans="1:18" ht="12" x14ac:dyDescent="0.2">
      <c r="A24" s="7">
        <v>20</v>
      </c>
      <c r="B24" s="8" t="s">
        <v>110</v>
      </c>
      <c r="C24" s="8" t="s">
        <v>146</v>
      </c>
      <c r="D24" s="8">
        <f t="shared" si="0"/>
        <v>254</v>
      </c>
      <c r="E24" s="9">
        <v>3</v>
      </c>
      <c r="F24" s="9">
        <v>5</v>
      </c>
      <c r="G24" s="9">
        <v>7</v>
      </c>
      <c r="H24" s="9">
        <v>3</v>
      </c>
      <c r="I24" s="9">
        <v>14</v>
      </c>
      <c r="J24" s="9">
        <v>6</v>
      </c>
      <c r="K24" s="9">
        <v>13</v>
      </c>
      <c r="L24" s="9">
        <v>20</v>
      </c>
      <c r="M24" s="9">
        <v>30</v>
      </c>
      <c r="N24" s="9">
        <v>24</v>
      </c>
      <c r="O24" s="9">
        <v>40</v>
      </c>
      <c r="P24" s="9">
        <v>20</v>
      </c>
      <c r="Q24" s="9">
        <v>42</v>
      </c>
      <c r="R24" s="9">
        <v>27</v>
      </c>
    </row>
    <row r="25" spans="1:18" ht="12" x14ac:dyDescent="0.2">
      <c r="A25" s="7">
        <v>21</v>
      </c>
      <c r="B25" s="8" t="s">
        <v>139</v>
      </c>
      <c r="C25" s="8" t="s">
        <v>978</v>
      </c>
      <c r="D25" s="8">
        <f t="shared" si="0"/>
        <v>2</v>
      </c>
      <c r="E25" s="9"/>
      <c r="F25" s="9">
        <v>1</v>
      </c>
      <c r="G25" s="9"/>
      <c r="H25" s="9"/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8" ht="12" x14ac:dyDescent="0.2">
      <c r="A26" s="7">
        <v>22</v>
      </c>
      <c r="B26" s="8" t="s">
        <v>112</v>
      </c>
      <c r="C26" s="8" t="s">
        <v>148</v>
      </c>
      <c r="D26" s="8">
        <f t="shared" si="0"/>
        <v>420</v>
      </c>
      <c r="E26" s="9">
        <v>1</v>
      </c>
      <c r="F26" s="9">
        <v>6</v>
      </c>
      <c r="G26" s="9">
        <v>6</v>
      </c>
      <c r="H26" s="9">
        <v>10</v>
      </c>
      <c r="I26" s="9">
        <v>10</v>
      </c>
      <c r="J26" s="9">
        <v>21</v>
      </c>
      <c r="K26" s="9">
        <v>18</v>
      </c>
      <c r="L26" s="9">
        <v>32</v>
      </c>
      <c r="M26" s="9">
        <v>40</v>
      </c>
      <c r="N26" s="9">
        <v>43</v>
      </c>
      <c r="O26" s="9">
        <v>23</v>
      </c>
      <c r="P26" s="9">
        <v>55</v>
      </c>
      <c r="Q26" s="9">
        <v>67</v>
      </c>
      <c r="R26" s="9">
        <v>88</v>
      </c>
    </row>
    <row r="27" spans="1:18" ht="12" x14ac:dyDescent="0.2">
      <c r="A27" s="7">
        <v>23</v>
      </c>
      <c r="B27" s="8" t="s">
        <v>134</v>
      </c>
      <c r="C27" s="8" t="s">
        <v>161</v>
      </c>
      <c r="D27" s="8">
        <f t="shared" si="0"/>
        <v>38</v>
      </c>
      <c r="E27" s="9">
        <v>2</v>
      </c>
      <c r="F27" s="9">
        <v>3</v>
      </c>
      <c r="G27" s="9"/>
      <c r="H27" s="9">
        <v>2</v>
      </c>
      <c r="I27" s="9">
        <v>2</v>
      </c>
      <c r="J27" s="9">
        <v>8</v>
      </c>
      <c r="K27" s="9">
        <v>3</v>
      </c>
      <c r="L27" s="9">
        <v>4</v>
      </c>
      <c r="M27" s="9">
        <v>3</v>
      </c>
      <c r="N27" s="9">
        <v>1</v>
      </c>
      <c r="O27" s="9">
        <v>1</v>
      </c>
      <c r="P27" s="9">
        <v>3</v>
      </c>
      <c r="Q27" s="9">
        <v>2</v>
      </c>
      <c r="R27" s="9">
        <v>4</v>
      </c>
    </row>
    <row r="28" spans="1:18" ht="12" x14ac:dyDescent="0.2">
      <c r="A28" s="7">
        <v>24</v>
      </c>
      <c r="B28" s="8" t="s">
        <v>135</v>
      </c>
      <c r="C28" s="8" t="s">
        <v>983</v>
      </c>
      <c r="D28" s="8">
        <f t="shared" si="0"/>
        <v>1</v>
      </c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" x14ac:dyDescent="0.2">
      <c r="A29" s="7">
        <v>25</v>
      </c>
      <c r="B29" s="8" t="s">
        <v>342</v>
      </c>
      <c r="C29" s="8" t="s">
        <v>343</v>
      </c>
      <c r="D29" s="8">
        <f t="shared" si="0"/>
        <v>2</v>
      </c>
      <c r="E29" s="9"/>
      <c r="F29" s="9"/>
      <c r="G29" s="9"/>
      <c r="H29" s="9"/>
      <c r="I29" s="9">
        <v>1</v>
      </c>
      <c r="J29" s="9"/>
      <c r="K29" s="9"/>
      <c r="L29" s="9"/>
      <c r="M29" s="9"/>
      <c r="N29" s="9"/>
      <c r="O29" s="9"/>
      <c r="P29" s="9"/>
      <c r="Q29" s="9">
        <v>1</v>
      </c>
      <c r="R29" s="9"/>
    </row>
  </sheetData>
  <sortState ref="B5:N29">
    <sortCondition ref="B5:B29"/>
  </sortState>
  <conditionalFormatting sqref="E5:K29 R5:R29">
    <cfRule type="cellIs" dxfId="377" priority="13" operator="between">
      <formula>1</formula>
      <formula>9</formula>
    </cfRule>
    <cfRule type="cellIs" dxfId="376" priority="14" operator="greaterThan">
      <formula>9</formula>
    </cfRule>
  </conditionalFormatting>
  <conditionalFormatting sqref="L5:L29">
    <cfRule type="cellIs" dxfId="375" priority="11" operator="between">
      <formula>1</formula>
      <formula>9</formula>
    </cfRule>
    <cfRule type="cellIs" dxfId="374" priority="12" operator="greaterThan">
      <formula>9</formula>
    </cfRule>
  </conditionalFormatting>
  <conditionalFormatting sqref="M5:M29">
    <cfRule type="cellIs" dxfId="373" priority="9" operator="between">
      <formula>1</formula>
      <formula>9</formula>
    </cfRule>
    <cfRule type="cellIs" dxfId="372" priority="10" operator="greaterThan">
      <formula>9</formula>
    </cfRule>
  </conditionalFormatting>
  <conditionalFormatting sqref="N5:N29">
    <cfRule type="cellIs" dxfId="371" priority="7" operator="between">
      <formula>1</formula>
      <formula>9</formula>
    </cfRule>
    <cfRule type="cellIs" dxfId="370" priority="8" operator="greaterThan">
      <formula>9</formula>
    </cfRule>
  </conditionalFormatting>
  <conditionalFormatting sqref="O5:O29">
    <cfRule type="cellIs" dxfId="369" priority="5" operator="between">
      <formula>1</formula>
      <formula>9</formula>
    </cfRule>
    <cfRule type="cellIs" dxfId="368" priority="6" operator="greaterThan">
      <formula>9</formula>
    </cfRule>
  </conditionalFormatting>
  <conditionalFormatting sqref="P5:P29">
    <cfRule type="cellIs" dxfId="367" priority="3" operator="between">
      <formula>1</formula>
      <formula>9</formula>
    </cfRule>
    <cfRule type="cellIs" dxfId="366" priority="4" operator="greaterThan">
      <formula>9</formula>
    </cfRule>
  </conditionalFormatting>
  <conditionalFormatting sqref="Q5:Q29">
    <cfRule type="cellIs" dxfId="365" priority="1" operator="between">
      <formula>1</formula>
      <formula>9</formula>
    </cfRule>
    <cfRule type="cellIs" dxfId="364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97"/>
  <sheetViews>
    <sheetView zoomScaleNormal="100" workbookViewId="0">
      <selection activeCell="A3" sqref="A3"/>
    </sheetView>
  </sheetViews>
  <sheetFormatPr baseColWidth="10" defaultColWidth="11" defaultRowHeight="11.25" x14ac:dyDescent="0.2"/>
  <cols>
    <col min="1" max="1" width="4.125" style="1" customWidth="1"/>
    <col min="2" max="2" width="4.25" style="1" customWidth="1"/>
    <col min="3" max="3" width="40.75" style="1" customWidth="1"/>
    <col min="4" max="19" width="5.75" style="1" customWidth="1"/>
    <col min="20" max="16384" width="11" style="1"/>
  </cols>
  <sheetData>
    <row r="1" spans="1:19" s="4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" x14ac:dyDescent="0.2">
      <c r="A3" s="14" t="s">
        <v>904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2" x14ac:dyDescent="0.2">
      <c r="A4" s="30"/>
      <c r="B4" s="30" t="s">
        <v>906</v>
      </c>
      <c r="C4" s="30" t="s">
        <v>926</v>
      </c>
      <c r="D4" s="30" t="s">
        <v>18</v>
      </c>
      <c r="E4" s="30" t="s">
        <v>896</v>
      </c>
      <c r="F4" s="30">
        <v>2010</v>
      </c>
      <c r="G4" s="30">
        <v>2011</v>
      </c>
      <c r="H4" s="30">
        <v>2012</v>
      </c>
      <c r="I4" s="30">
        <v>2013</v>
      </c>
      <c r="J4" s="30">
        <v>2014</v>
      </c>
      <c r="K4" s="30">
        <v>2015</v>
      </c>
      <c r="L4" s="30">
        <v>2016</v>
      </c>
      <c r="M4" s="30">
        <v>2017</v>
      </c>
      <c r="N4" s="30">
        <v>2018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</row>
    <row r="5" spans="1:19" ht="12" x14ac:dyDescent="0.2">
      <c r="A5" s="7">
        <v>1</v>
      </c>
      <c r="B5" s="33" t="s">
        <v>476</v>
      </c>
      <c r="C5" s="8" t="s">
        <v>335</v>
      </c>
      <c r="D5" s="8">
        <v>3400</v>
      </c>
      <c r="E5" s="8">
        <f t="shared" ref="E5:E37" si="0">SUM(F5:S5)</f>
        <v>1</v>
      </c>
      <c r="F5" s="9"/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" x14ac:dyDescent="0.2">
      <c r="A6" s="7">
        <v>2</v>
      </c>
      <c r="B6" s="8">
        <v>11</v>
      </c>
      <c r="C6" s="8" t="s">
        <v>510</v>
      </c>
      <c r="D6" s="8">
        <v>4000</v>
      </c>
      <c r="E6" s="8">
        <f t="shared" si="0"/>
        <v>2</v>
      </c>
      <c r="F6" s="9"/>
      <c r="G6" s="9"/>
      <c r="H6" s="9"/>
      <c r="I6" s="9"/>
      <c r="J6" s="9"/>
      <c r="K6" s="9">
        <v>1</v>
      </c>
      <c r="L6" s="9"/>
      <c r="M6" s="9">
        <v>1</v>
      </c>
      <c r="N6" s="9"/>
      <c r="O6" s="9"/>
      <c r="P6" s="9"/>
      <c r="Q6" s="9"/>
      <c r="R6" s="9"/>
      <c r="S6" s="9"/>
    </row>
    <row r="7" spans="1:19" ht="12" x14ac:dyDescent="0.2">
      <c r="A7" s="7">
        <v>3</v>
      </c>
      <c r="B7" s="8">
        <v>12</v>
      </c>
      <c r="C7" s="8" t="s">
        <v>352</v>
      </c>
      <c r="D7" s="8">
        <v>3400</v>
      </c>
      <c r="E7" s="8">
        <f t="shared" si="0"/>
        <v>3</v>
      </c>
      <c r="F7" s="9"/>
      <c r="G7" s="9"/>
      <c r="H7" s="9"/>
      <c r="I7" s="9"/>
      <c r="J7" s="9">
        <v>3</v>
      </c>
      <c r="K7" s="9"/>
      <c r="L7" s="9"/>
      <c r="M7" s="9"/>
      <c r="N7" s="9"/>
      <c r="O7" s="9"/>
      <c r="P7" s="9"/>
      <c r="Q7" s="9"/>
      <c r="R7" s="9"/>
      <c r="S7" s="9"/>
    </row>
    <row r="8" spans="1:19" ht="12" x14ac:dyDescent="0.2">
      <c r="A8" s="7">
        <v>4</v>
      </c>
      <c r="B8" s="8">
        <v>13</v>
      </c>
      <c r="C8" s="8" t="s">
        <v>336</v>
      </c>
      <c r="D8" s="8">
        <v>3300</v>
      </c>
      <c r="E8" s="8">
        <f t="shared" si="0"/>
        <v>1</v>
      </c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" x14ac:dyDescent="0.2">
      <c r="A9" s="7">
        <v>5</v>
      </c>
      <c r="B9" s="8">
        <v>15</v>
      </c>
      <c r="C9" s="8" t="s">
        <v>337</v>
      </c>
      <c r="D9" s="8">
        <v>3800</v>
      </c>
      <c r="E9" s="8">
        <f t="shared" si="0"/>
        <v>4</v>
      </c>
      <c r="F9" s="9"/>
      <c r="G9" s="9"/>
      <c r="H9" s="9"/>
      <c r="I9" s="9">
        <v>1</v>
      </c>
      <c r="J9" s="9">
        <v>1</v>
      </c>
      <c r="K9" s="9">
        <v>2</v>
      </c>
      <c r="L9" s="9"/>
      <c r="M9" s="9"/>
      <c r="N9" s="9"/>
      <c r="O9" s="9"/>
      <c r="P9" s="9"/>
      <c r="Q9" s="9"/>
      <c r="R9" s="9"/>
      <c r="S9" s="9"/>
    </row>
    <row r="10" spans="1:19" ht="12" x14ac:dyDescent="0.2">
      <c r="A10" s="7">
        <v>6</v>
      </c>
      <c r="B10" s="8">
        <v>16</v>
      </c>
      <c r="C10" s="8" t="s">
        <v>338</v>
      </c>
      <c r="D10" s="8">
        <v>3500</v>
      </c>
      <c r="E10" s="8">
        <f t="shared" si="0"/>
        <v>2</v>
      </c>
      <c r="F10" s="9"/>
      <c r="G10" s="9"/>
      <c r="H10" s="9"/>
      <c r="I10" s="9">
        <v>1</v>
      </c>
      <c r="J10" s="9"/>
      <c r="K10" s="9"/>
      <c r="L10" s="9"/>
      <c r="M10" s="9"/>
      <c r="N10" s="9"/>
      <c r="O10" s="9">
        <v>1</v>
      </c>
      <c r="P10" s="9"/>
      <c r="Q10" s="9"/>
      <c r="R10" s="9"/>
      <c r="S10" s="9"/>
    </row>
    <row r="11" spans="1:19" ht="12" x14ac:dyDescent="0.2">
      <c r="A11" s="7">
        <v>7</v>
      </c>
      <c r="B11" s="8">
        <v>18</v>
      </c>
      <c r="C11" s="8" t="s">
        <v>339</v>
      </c>
      <c r="D11" s="8">
        <v>3800</v>
      </c>
      <c r="E11" s="8">
        <f t="shared" si="0"/>
        <v>4</v>
      </c>
      <c r="F11" s="9"/>
      <c r="G11" s="9"/>
      <c r="H11" s="9">
        <v>1</v>
      </c>
      <c r="I11" s="9">
        <v>2</v>
      </c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</row>
    <row r="12" spans="1:19" ht="12" x14ac:dyDescent="0.2">
      <c r="A12" s="7">
        <v>8</v>
      </c>
      <c r="B12" s="8">
        <v>21</v>
      </c>
      <c r="C12" s="8" t="s">
        <v>778</v>
      </c>
      <c r="D12" s="8">
        <v>3300</v>
      </c>
      <c r="E12" s="8">
        <f t="shared" si="0"/>
        <v>1</v>
      </c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</row>
    <row r="13" spans="1:19" ht="12" x14ac:dyDescent="0.2">
      <c r="A13" s="7">
        <v>9</v>
      </c>
      <c r="B13" s="8">
        <v>22</v>
      </c>
      <c r="C13" s="8" t="s">
        <v>306</v>
      </c>
      <c r="D13" s="8">
        <v>6300</v>
      </c>
      <c r="E13" s="8">
        <f t="shared" si="0"/>
        <v>1</v>
      </c>
      <c r="F13" s="9"/>
      <c r="G13" s="9"/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" x14ac:dyDescent="0.2">
      <c r="A14" s="7">
        <v>10</v>
      </c>
      <c r="B14" s="8">
        <v>23</v>
      </c>
      <c r="C14" s="8" t="s">
        <v>13</v>
      </c>
      <c r="D14" s="8">
        <v>3100</v>
      </c>
      <c r="E14" s="8">
        <f t="shared" si="0"/>
        <v>1</v>
      </c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" x14ac:dyDescent="0.2">
      <c r="A15" s="7">
        <v>11</v>
      </c>
      <c r="B15" s="8">
        <v>25</v>
      </c>
      <c r="C15" s="8" t="s">
        <v>249</v>
      </c>
      <c r="D15" s="8">
        <v>11700</v>
      </c>
      <c r="E15" s="8">
        <f t="shared" si="0"/>
        <v>1</v>
      </c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" x14ac:dyDescent="0.2">
      <c r="A16" s="7">
        <v>12</v>
      </c>
      <c r="B16" s="8">
        <v>26</v>
      </c>
      <c r="C16" s="8" t="s">
        <v>250</v>
      </c>
      <c r="D16" s="8">
        <v>3400</v>
      </c>
      <c r="E16" s="8">
        <f t="shared" si="0"/>
        <v>5</v>
      </c>
      <c r="F16" s="9"/>
      <c r="G16" s="9">
        <v>1</v>
      </c>
      <c r="H16" s="9"/>
      <c r="I16" s="9">
        <v>1</v>
      </c>
      <c r="J16" s="9"/>
      <c r="K16" s="9"/>
      <c r="L16" s="9"/>
      <c r="M16" s="9">
        <v>3</v>
      </c>
      <c r="N16" s="9"/>
      <c r="O16" s="9"/>
      <c r="P16" s="9"/>
      <c r="Q16" s="9"/>
      <c r="R16" s="9"/>
      <c r="S16" s="9"/>
    </row>
    <row r="17" spans="1:19" ht="12" x14ac:dyDescent="0.2">
      <c r="A17" s="7">
        <v>13</v>
      </c>
      <c r="B17" s="8">
        <v>27</v>
      </c>
      <c r="C17" s="8" t="s">
        <v>353</v>
      </c>
      <c r="D17" s="8">
        <v>11000</v>
      </c>
      <c r="E17" s="8">
        <f t="shared" si="0"/>
        <v>1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</row>
    <row r="18" spans="1:19" ht="12" x14ac:dyDescent="0.2">
      <c r="A18" s="7">
        <v>14</v>
      </c>
      <c r="B18" s="8">
        <v>29</v>
      </c>
      <c r="C18" s="8" t="s">
        <v>304</v>
      </c>
      <c r="D18" s="8">
        <v>3800</v>
      </c>
      <c r="E18" s="8">
        <f t="shared" si="0"/>
        <v>3</v>
      </c>
      <c r="F18" s="9"/>
      <c r="G18" s="9"/>
      <c r="H18" s="9"/>
      <c r="I18" s="9">
        <v>1</v>
      </c>
      <c r="J18" s="9">
        <v>1</v>
      </c>
      <c r="K18" s="9"/>
      <c r="L18" s="9"/>
      <c r="M18" s="9"/>
      <c r="N18" s="9"/>
      <c r="O18" s="9">
        <v>1</v>
      </c>
      <c r="P18" s="9"/>
      <c r="Q18" s="9"/>
      <c r="R18" s="9"/>
      <c r="S18" s="9"/>
    </row>
    <row r="19" spans="1:19" ht="12" x14ac:dyDescent="0.2">
      <c r="A19" s="7">
        <v>15</v>
      </c>
      <c r="B19" s="8">
        <v>31</v>
      </c>
      <c r="C19" s="8" t="s">
        <v>677</v>
      </c>
      <c r="D19" s="8">
        <v>2600</v>
      </c>
      <c r="E19" s="8">
        <f t="shared" si="0"/>
        <v>1</v>
      </c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</row>
    <row r="20" spans="1:19" ht="12" x14ac:dyDescent="0.2">
      <c r="A20" s="7">
        <v>16</v>
      </c>
      <c r="B20" s="8">
        <v>32</v>
      </c>
      <c r="C20" s="8" t="s">
        <v>16</v>
      </c>
      <c r="D20" s="8">
        <v>2400</v>
      </c>
      <c r="E20" s="8">
        <f t="shared" si="0"/>
        <v>6</v>
      </c>
      <c r="F20" s="9"/>
      <c r="G20" s="9"/>
      <c r="H20" s="9">
        <v>3</v>
      </c>
      <c r="I20" s="9"/>
      <c r="J20" s="9"/>
      <c r="K20" s="9"/>
      <c r="L20" s="9">
        <v>1</v>
      </c>
      <c r="M20" s="9">
        <v>1</v>
      </c>
      <c r="N20" s="9"/>
      <c r="O20" s="9"/>
      <c r="P20" s="9">
        <v>1</v>
      </c>
      <c r="Q20" s="9"/>
      <c r="R20" s="9"/>
      <c r="S20" s="9"/>
    </row>
    <row r="21" spans="1:19" ht="12" x14ac:dyDescent="0.2">
      <c r="A21" s="7">
        <v>17</v>
      </c>
      <c r="B21" s="8">
        <v>33</v>
      </c>
      <c r="C21" s="8" t="s">
        <v>251</v>
      </c>
      <c r="D21" s="8">
        <v>2800</v>
      </c>
      <c r="E21" s="8">
        <f t="shared" si="0"/>
        <v>3</v>
      </c>
      <c r="F21" s="9"/>
      <c r="G21" s="9">
        <v>1</v>
      </c>
      <c r="H21" s="9"/>
      <c r="I21" s="9"/>
      <c r="J21" s="9"/>
      <c r="K21" s="9"/>
      <c r="L21" s="9">
        <v>1</v>
      </c>
      <c r="M21" s="9">
        <v>1</v>
      </c>
      <c r="N21" s="9"/>
      <c r="O21" s="9"/>
      <c r="P21" s="9"/>
      <c r="Q21" s="9"/>
      <c r="R21" s="9"/>
      <c r="S21" s="9"/>
    </row>
    <row r="22" spans="1:19" ht="12" x14ac:dyDescent="0.2">
      <c r="A22" s="7">
        <v>18</v>
      </c>
      <c r="B22" s="8">
        <v>34</v>
      </c>
      <c r="C22" s="8" t="s">
        <v>17</v>
      </c>
      <c r="D22" s="8">
        <v>3500</v>
      </c>
      <c r="E22" s="8">
        <f t="shared" si="0"/>
        <v>3</v>
      </c>
      <c r="F22" s="9">
        <v>1</v>
      </c>
      <c r="G22" s="9"/>
      <c r="H22" s="9">
        <v>1</v>
      </c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x14ac:dyDescent="0.2">
      <c r="A23" s="7">
        <v>19</v>
      </c>
      <c r="B23" s="8">
        <v>35</v>
      </c>
      <c r="C23" s="8" t="s">
        <v>678</v>
      </c>
      <c r="D23" s="8">
        <v>3100</v>
      </c>
      <c r="E23" s="8">
        <f t="shared" si="0"/>
        <v>2</v>
      </c>
      <c r="F23" s="9"/>
      <c r="G23" s="9"/>
      <c r="H23" s="9"/>
      <c r="I23" s="9"/>
      <c r="J23" s="9"/>
      <c r="K23" s="9"/>
      <c r="L23" s="9">
        <v>1</v>
      </c>
      <c r="M23" s="9">
        <v>1</v>
      </c>
      <c r="N23" s="9"/>
      <c r="O23" s="9"/>
      <c r="P23" s="9"/>
      <c r="Q23" s="9"/>
      <c r="R23" s="9"/>
      <c r="S23" s="9"/>
    </row>
    <row r="24" spans="1:19" ht="12" x14ac:dyDescent="0.2">
      <c r="A24" s="7">
        <v>20</v>
      </c>
      <c r="B24" s="8">
        <v>36</v>
      </c>
      <c r="C24" s="8" t="s">
        <v>19</v>
      </c>
      <c r="D24" s="8">
        <v>2900</v>
      </c>
      <c r="E24" s="8">
        <f t="shared" si="0"/>
        <v>2</v>
      </c>
      <c r="F24" s="9">
        <v>1</v>
      </c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/>
      <c r="R24" s="9"/>
      <c r="S24" s="9"/>
    </row>
    <row r="25" spans="1:19" ht="12" x14ac:dyDescent="0.2">
      <c r="A25" s="7">
        <v>21</v>
      </c>
      <c r="B25" s="8">
        <v>37</v>
      </c>
      <c r="C25" s="8" t="s">
        <v>252</v>
      </c>
      <c r="D25" s="8">
        <v>2900</v>
      </c>
      <c r="E25" s="8">
        <f t="shared" si="0"/>
        <v>5</v>
      </c>
      <c r="F25" s="9"/>
      <c r="G25" s="9">
        <v>4</v>
      </c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  <c r="S25" s="9"/>
    </row>
    <row r="26" spans="1:19" ht="12" x14ac:dyDescent="0.2">
      <c r="A26" s="7">
        <v>22</v>
      </c>
      <c r="B26" s="8">
        <v>38</v>
      </c>
      <c r="C26" s="8" t="s">
        <v>295</v>
      </c>
      <c r="D26" s="8">
        <v>7900</v>
      </c>
      <c r="E26" s="8">
        <f t="shared" si="0"/>
        <v>1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" x14ac:dyDescent="0.2">
      <c r="A27" s="7">
        <v>23</v>
      </c>
      <c r="B27" s="8">
        <v>39</v>
      </c>
      <c r="C27" s="8" t="s">
        <v>1</v>
      </c>
      <c r="D27" s="8">
        <v>1500</v>
      </c>
      <c r="E27" s="8">
        <f t="shared" si="0"/>
        <v>51</v>
      </c>
      <c r="F27" s="9">
        <v>4</v>
      </c>
      <c r="G27" s="9">
        <v>4</v>
      </c>
      <c r="H27" s="9">
        <v>4</v>
      </c>
      <c r="I27" s="9">
        <v>3</v>
      </c>
      <c r="J27" s="9">
        <v>3</v>
      </c>
      <c r="K27" s="9">
        <v>5</v>
      </c>
      <c r="L27" s="9">
        <v>7</v>
      </c>
      <c r="M27" s="9">
        <v>5</v>
      </c>
      <c r="N27" s="9">
        <v>4</v>
      </c>
      <c r="O27" s="9">
        <v>7</v>
      </c>
      <c r="P27" s="9">
        <v>3</v>
      </c>
      <c r="Q27" s="9"/>
      <c r="R27" s="9">
        <v>2</v>
      </c>
      <c r="S27" s="9"/>
    </row>
    <row r="28" spans="1:19" ht="12" x14ac:dyDescent="0.2">
      <c r="A28" s="7">
        <v>24</v>
      </c>
      <c r="B28" s="8">
        <v>40</v>
      </c>
      <c r="C28" s="8" t="s">
        <v>253</v>
      </c>
      <c r="D28" s="8">
        <v>2600</v>
      </c>
      <c r="E28" s="8">
        <f t="shared" si="0"/>
        <v>5</v>
      </c>
      <c r="F28" s="9"/>
      <c r="G28" s="9">
        <v>1</v>
      </c>
      <c r="H28" s="9"/>
      <c r="I28" s="9">
        <v>2</v>
      </c>
      <c r="J28" s="9"/>
      <c r="K28" s="9"/>
      <c r="L28" s="9"/>
      <c r="M28" s="9"/>
      <c r="N28" s="9"/>
      <c r="O28" s="9">
        <v>2</v>
      </c>
      <c r="P28" s="9"/>
      <c r="Q28" s="9"/>
      <c r="R28" s="9"/>
      <c r="S28" s="9"/>
    </row>
    <row r="29" spans="1:19" ht="12" x14ac:dyDescent="0.2">
      <c r="A29" s="7">
        <v>25</v>
      </c>
      <c r="B29" s="8">
        <v>42</v>
      </c>
      <c r="C29" s="8" t="s">
        <v>8</v>
      </c>
      <c r="D29" s="8">
        <v>6300</v>
      </c>
      <c r="E29" s="8">
        <f t="shared" si="0"/>
        <v>3</v>
      </c>
      <c r="F29" s="9"/>
      <c r="G29" s="9">
        <v>2</v>
      </c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" x14ac:dyDescent="0.2">
      <c r="A30" s="7">
        <v>26</v>
      </c>
      <c r="B30" s="8">
        <v>43</v>
      </c>
      <c r="C30" s="8" t="s">
        <v>848</v>
      </c>
      <c r="D30" s="8">
        <v>3700</v>
      </c>
      <c r="E30" s="8">
        <f t="shared" si="0"/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</row>
    <row r="31" spans="1:19" ht="12" x14ac:dyDescent="0.2">
      <c r="A31" s="7">
        <v>27</v>
      </c>
      <c r="B31" s="8">
        <v>45</v>
      </c>
      <c r="C31" s="8" t="s">
        <v>779</v>
      </c>
      <c r="D31" s="8">
        <v>4700</v>
      </c>
      <c r="E31" s="8">
        <f t="shared" si="0"/>
        <v>1</v>
      </c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</row>
    <row r="32" spans="1:19" ht="12" x14ac:dyDescent="0.2">
      <c r="A32" s="7">
        <v>28</v>
      </c>
      <c r="B32" s="8">
        <v>46</v>
      </c>
      <c r="C32" s="8" t="s">
        <v>11</v>
      </c>
      <c r="D32" s="8">
        <v>2600</v>
      </c>
      <c r="E32" s="8">
        <f t="shared" si="0"/>
        <v>4</v>
      </c>
      <c r="F32" s="9"/>
      <c r="G32" s="9">
        <v>1</v>
      </c>
      <c r="H32" s="9">
        <v>1</v>
      </c>
      <c r="I32" s="9"/>
      <c r="J32" s="9">
        <v>2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ht="12" x14ac:dyDescent="0.2">
      <c r="A33" s="7">
        <v>29</v>
      </c>
      <c r="B33" s="8">
        <v>47</v>
      </c>
      <c r="C33" s="8" t="s">
        <v>12</v>
      </c>
      <c r="D33" s="8">
        <v>2500</v>
      </c>
      <c r="E33" s="8">
        <f t="shared" si="0"/>
        <v>13</v>
      </c>
      <c r="F33" s="9"/>
      <c r="G33" s="9"/>
      <c r="H33" s="9">
        <v>2</v>
      </c>
      <c r="I33" s="9">
        <v>2</v>
      </c>
      <c r="J33" s="9">
        <v>1</v>
      </c>
      <c r="K33" s="9">
        <v>1</v>
      </c>
      <c r="L33" s="9">
        <v>2</v>
      </c>
      <c r="M33" s="9">
        <v>1</v>
      </c>
      <c r="N33" s="9">
        <v>1</v>
      </c>
      <c r="O33" s="9">
        <v>2</v>
      </c>
      <c r="P33" s="9"/>
      <c r="Q33" s="9">
        <v>1</v>
      </c>
      <c r="R33" s="9"/>
      <c r="S33" s="9"/>
    </row>
    <row r="34" spans="1:19" ht="12" x14ac:dyDescent="0.2">
      <c r="A34" s="7">
        <v>30</v>
      </c>
      <c r="B34" s="8">
        <v>50</v>
      </c>
      <c r="C34" s="8" t="s">
        <v>0</v>
      </c>
      <c r="D34" s="8">
        <v>2600</v>
      </c>
      <c r="E34" s="8">
        <f t="shared" si="0"/>
        <v>112</v>
      </c>
      <c r="F34" s="9"/>
      <c r="G34" s="9">
        <v>4</v>
      </c>
      <c r="H34" s="9">
        <v>22</v>
      </c>
      <c r="I34" s="9">
        <v>8</v>
      </c>
      <c r="J34" s="9">
        <v>27</v>
      </c>
      <c r="K34" s="9">
        <v>17</v>
      </c>
      <c r="L34" s="9">
        <v>5</v>
      </c>
      <c r="M34" s="9">
        <v>4</v>
      </c>
      <c r="N34" s="9">
        <v>4</v>
      </c>
      <c r="O34" s="9">
        <v>6</v>
      </c>
      <c r="P34" s="9">
        <v>12</v>
      </c>
      <c r="Q34" s="9">
        <v>2</v>
      </c>
      <c r="R34" s="9">
        <v>1</v>
      </c>
      <c r="S34" s="9"/>
    </row>
    <row r="35" spans="1:19" ht="12" x14ac:dyDescent="0.2">
      <c r="A35" s="7">
        <v>31</v>
      </c>
      <c r="B35" s="8">
        <v>51</v>
      </c>
      <c r="C35" s="8" t="s">
        <v>254</v>
      </c>
      <c r="D35" s="8">
        <v>3500</v>
      </c>
      <c r="E35" s="8">
        <f t="shared" si="0"/>
        <v>2</v>
      </c>
      <c r="F35" s="9"/>
      <c r="G35" s="9">
        <v>1</v>
      </c>
      <c r="H35" s="9"/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</row>
    <row r="36" spans="1:19" ht="12" x14ac:dyDescent="0.2">
      <c r="A36" s="7">
        <v>32</v>
      </c>
      <c r="B36" s="8">
        <v>52</v>
      </c>
      <c r="C36" s="8" t="s">
        <v>256</v>
      </c>
      <c r="D36" s="8">
        <v>3100</v>
      </c>
      <c r="E36" s="8">
        <f t="shared" si="0"/>
        <v>3</v>
      </c>
      <c r="F36" s="9"/>
      <c r="G36" s="9"/>
      <c r="H36" s="9"/>
      <c r="I36" s="9">
        <v>1</v>
      </c>
      <c r="J36" s="9">
        <v>1</v>
      </c>
      <c r="K36" s="9">
        <v>1</v>
      </c>
      <c r="L36" s="9"/>
      <c r="M36" s="9"/>
      <c r="N36" s="9"/>
      <c r="O36" s="9"/>
      <c r="P36" s="9"/>
      <c r="Q36" s="9"/>
      <c r="R36" s="9"/>
      <c r="S36" s="9"/>
    </row>
    <row r="37" spans="1:19" ht="12" x14ac:dyDescent="0.2">
      <c r="A37" s="7">
        <v>33</v>
      </c>
      <c r="B37" s="8">
        <v>54</v>
      </c>
      <c r="C37" s="8" t="s">
        <v>20</v>
      </c>
      <c r="D37" s="8">
        <v>6000</v>
      </c>
      <c r="E37" s="8">
        <f t="shared" si="0"/>
        <v>5</v>
      </c>
      <c r="F37" s="9">
        <v>1</v>
      </c>
      <c r="G37" s="9">
        <v>2</v>
      </c>
      <c r="H37" s="9"/>
      <c r="I37" s="9">
        <v>1</v>
      </c>
      <c r="J37" s="9"/>
      <c r="K37" s="9"/>
      <c r="L37" s="9"/>
      <c r="M37" s="9"/>
      <c r="N37" s="9"/>
      <c r="O37" s="9">
        <v>1</v>
      </c>
      <c r="P37" s="9"/>
      <c r="Q37" s="9"/>
      <c r="R37" s="9"/>
      <c r="S37" s="9"/>
    </row>
    <row r="38" spans="1:19" ht="12" x14ac:dyDescent="0.2">
      <c r="A38" s="7">
        <v>34</v>
      </c>
      <c r="B38" s="8">
        <v>56</v>
      </c>
      <c r="C38" s="8" t="s">
        <v>309</v>
      </c>
      <c r="D38" s="8">
        <v>4200</v>
      </c>
      <c r="E38" s="8">
        <f t="shared" ref="E38:E72" si="1">SUM(F38:S38)</f>
        <v>2</v>
      </c>
      <c r="F38" s="9"/>
      <c r="G38" s="9"/>
      <c r="H38" s="9"/>
      <c r="I38" s="9">
        <v>1</v>
      </c>
      <c r="J38" s="9"/>
      <c r="K38" s="9"/>
      <c r="L38" s="9"/>
      <c r="M38" s="9"/>
      <c r="N38" s="9">
        <v>1</v>
      </c>
      <c r="O38" s="9"/>
      <c r="P38" s="9"/>
      <c r="Q38" s="9"/>
      <c r="R38" s="9"/>
      <c r="S38" s="9"/>
    </row>
    <row r="39" spans="1:19" ht="12" x14ac:dyDescent="0.2">
      <c r="A39" s="7">
        <v>35</v>
      </c>
      <c r="B39" s="8">
        <v>58</v>
      </c>
      <c r="C39" s="8" t="s">
        <v>9</v>
      </c>
      <c r="D39" s="8">
        <v>3300</v>
      </c>
      <c r="E39" s="8">
        <f t="shared" si="1"/>
        <v>1</v>
      </c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" x14ac:dyDescent="0.2">
      <c r="A40" s="7">
        <v>36</v>
      </c>
      <c r="B40" s="8">
        <v>59</v>
      </c>
      <c r="C40" s="8" t="s">
        <v>7</v>
      </c>
      <c r="D40" s="8">
        <v>4100</v>
      </c>
      <c r="E40" s="8">
        <f t="shared" si="1"/>
        <v>5</v>
      </c>
      <c r="F40" s="9">
        <v>1</v>
      </c>
      <c r="G40" s="9">
        <v>2</v>
      </c>
      <c r="H40" s="9">
        <v>1</v>
      </c>
      <c r="I40" s="9"/>
      <c r="J40" s="9">
        <v>1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" x14ac:dyDescent="0.2">
      <c r="A41" s="7">
        <v>37</v>
      </c>
      <c r="B41" s="49">
        <v>60</v>
      </c>
      <c r="C41" s="50" t="s">
        <v>822</v>
      </c>
      <c r="D41" s="8">
        <v>2220</v>
      </c>
      <c r="E41" s="8">
        <f t="shared" si="1"/>
        <v>2</v>
      </c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>
        <v>1</v>
      </c>
      <c r="R41" s="9"/>
      <c r="S41" s="9"/>
    </row>
    <row r="42" spans="1:19" ht="12" x14ac:dyDescent="0.2">
      <c r="A42" s="7">
        <v>38</v>
      </c>
      <c r="B42" s="8">
        <v>61</v>
      </c>
      <c r="C42" s="8" t="s">
        <v>14</v>
      </c>
      <c r="D42" s="8">
        <v>3000</v>
      </c>
      <c r="E42" s="8">
        <f t="shared" si="1"/>
        <v>3</v>
      </c>
      <c r="F42" s="9"/>
      <c r="G42" s="9"/>
      <c r="H42" s="9"/>
      <c r="I42" s="9"/>
      <c r="J42" s="9">
        <v>1</v>
      </c>
      <c r="K42" s="9"/>
      <c r="L42" s="9">
        <v>2</v>
      </c>
      <c r="M42" s="9"/>
      <c r="N42" s="9"/>
      <c r="O42" s="9"/>
      <c r="P42" s="9"/>
      <c r="Q42" s="9"/>
      <c r="R42" s="9"/>
      <c r="S42" s="9"/>
    </row>
    <row r="43" spans="1:19" ht="12" x14ac:dyDescent="0.2">
      <c r="A43" s="7">
        <v>39</v>
      </c>
      <c r="B43" s="8">
        <v>62</v>
      </c>
      <c r="C43" s="8" t="s">
        <v>994</v>
      </c>
      <c r="D43" s="8">
        <v>2800</v>
      </c>
      <c r="E43" s="8">
        <f t="shared" si="1"/>
        <v>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</v>
      </c>
      <c r="S43" s="9"/>
    </row>
    <row r="44" spans="1:19" ht="12" x14ac:dyDescent="0.2">
      <c r="A44" s="7">
        <v>40</v>
      </c>
      <c r="B44" s="8">
        <v>63</v>
      </c>
      <c r="C44" s="8" t="s">
        <v>6</v>
      </c>
      <c r="D44" s="8">
        <v>3700</v>
      </c>
      <c r="E44" s="8">
        <f t="shared" si="1"/>
        <v>2</v>
      </c>
      <c r="F44" s="9"/>
      <c r="G44" s="9"/>
      <c r="H44" s="9">
        <v>1</v>
      </c>
      <c r="I44" s="9"/>
      <c r="J44" s="9">
        <v>1</v>
      </c>
      <c r="K44" s="9"/>
      <c r="L44" s="9"/>
      <c r="M44" s="9"/>
      <c r="N44" s="9"/>
      <c r="O44" s="9"/>
      <c r="P44" s="9"/>
      <c r="Q44" s="9"/>
      <c r="R44" s="9"/>
      <c r="S44" s="9"/>
    </row>
    <row r="45" spans="1:19" ht="12" x14ac:dyDescent="0.2">
      <c r="A45" s="7">
        <v>41</v>
      </c>
      <c r="B45" s="8">
        <v>64</v>
      </c>
      <c r="C45" s="8" t="s">
        <v>5</v>
      </c>
      <c r="D45" s="8">
        <v>3400</v>
      </c>
      <c r="E45" s="8">
        <f t="shared" si="1"/>
        <v>2</v>
      </c>
      <c r="F45" s="9"/>
      <c r="G45" s="9"/>
      <c r="H45" s="9">
        <v>1</v>
      </c>
      <c r="I45" s="9"/>
      <c r="J45" s="9"/>
      <c r="K45" s="9"/>
      <c r="L45" s="9"/>
      <c r="M45" s="9"/>
      <c r="N45" s="9">
        <v>1</v>
      </c>
      <c r="O45" s="9"/>
      <c r="P45" s="9"/>
      <c r="Q45" s="9"/>
      <c r="R45" s="9"/>
      <c r="S45" s="9"/>
    </row>
    <row r="46" spans="1:19" ht="12" x14ac:dyDescent="0.2">
      <c r="A46" s="7">
        <v>42</v>
      </c>
      <c r="B46" s="8">
        <v>66</v>
      </c>
      <c r="C46" s="8" t="s">
        <v>15</v>
      </c>
      <c r="D46" s="8">
        <v>4500</v>
      </c>
      <c r="E46" s="8">
        <f t="shared" si="1"/>
        <v>5</v>
      </c>
      <c r="F46" s="9"/>
      <c r="G46" s="9"/>
      <c r="H46" s="9"/>
      <c r="I46" s="9"/>
      <c r="J46" s="9">
        <v>1</v>
      </c>
      <c r="K46" s="9">
        <v>1</v>
      </c>
      <c r="L46" s="9"/>
      <c r="M46" s="9">
        <v>2</v>
      </c>
      <c r="N46" s="9">
        <v>1</v>
      </c>
      <c r="O46" s="9"/>
      <c r="P46" s="9"/>
      <c r="Q46" s="9"/>
      <c r="R46" s="9"/>
      <c r="S46" s="9"/>
    </row>
    <row r="47" spans="1:19" ht="12" x14ac:dyDescent="0.2">
      <c r="A47" s="7">
        <v>43</v>
      </c>
      <c r="B47" s="8">
        <v>67</v>
      </c>
      <c r="C47" s="8" t="s">
        <v>21</v>
      </c>
      <c r="D47" s="8">
        <v>2200</v>
      </c>
      <c r="E47" s="8">
        <f t="shared" si="1"/>
        <v>70</v>
      </c>
      <c r="F47" s="9">
        <v>3</v>
      </c>
      <c r="G47" s="9">
        <v>1</v>
      </c>
      <c r="H47" s="9"/>
      <c r="I47" s="9">
        <v>2</v>
      </c>
      <c r="J47" s="9">
        <v>1</v>
      </c>
      <c r="K47" s="9">
        <v>4</v>
      </c>
      <c r="L47" s="9">
        <v>2</v>
      </c>
      <c r="M47" s="9">
        <v>2</v>
      </c>
      <c r="N47" s="9">
        <v>6</v>
      </c>
      <c r="O47" s="9">
        <v>13</v>
      </c>
      <c r="P47" s="9">
        <v>17</v>
      </c>
      <c r="Q47" s="9">
        <v>12</v>
      </c>
      <c r="R47" s="9">
        <v>6</v>
      </c>
      <c r="S47" s="9">
        <v>1</v>
      </c>
    </row>
    <row r="48" spans="1:19" ht="12" x14ac:dyDescent="0.2">
      <c r="A48" s="7">
        <v>44</v>
      </c>
      <c r="B48" s="8">
        <v>68</v>
      </c>
      <c r="C48" s="8" t="s">
        <v>780</v>
      </c>
      <c r="D48" s="8">
        <v>3100</v>
      </c>
      <c r="E48" s="8">
        <f t="shared" si="1"/>
        <v>1</v>
      </c>
      <c r="F48" s="9"/>
      <c r="G48" s="9"/>
      <c r="H48" s="9"/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/>
    </row>
    <row r="49" spans="1:19" ht="12" x14ac:dyDescent="0.2">
      <c r="A49" s="7">
        <v>45</v>
      </c>
      <c r="B49" s="8">
        <v>69</v>
      </c>
      <c r="C49" s="8" t="s">
        <v>255</v>
      </c>
      <c r="D49" s="8">
        <v>2600</v>
      </c>
      <c r="E49" s="8">
        <f t="shared" si="1"/>
        <v>3</v>
      </c>
      <c r="F49" s="9"/>
      <c r="G49" s="9">
        <v>2</v>
      </c>
      <c r="H49" s="9"/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" x14ac:dyDescent="0.2">
      <c r="A50" s="7">
        <v>46</v>
      </c>
      <c r="B50" s="8">
        <v>71</v>
      </c>
      <c r="C50" s="8" t="s">
        <v>308</v>
      </c>
      <c r="D50" s="8">
        <v>2700</v>
      </c>
      <c r="E50" s="8">
        <f t="shared" si="1"/>
        <v>3</v>
      </c>
      <c r="F50" s="9"/>
      <c r="G50" s="9"/>
      <c r="H50" s="9"/>
      <c r="I50" s="9">
        <v>1</v>
      </c>
      <c r="J50" s="9">
        <v>1</v>
      </c>
      <c r="K50" s="9">
        <v>1</v>
      </c>
      <c r="L50" s="9"/>
      <c r="M50" s="9"/>
      <c r="N50" s="9"/>
      <c r="O50" s="9"/>
      <c r="P50" s="9"/>
      <c r="Q50" s="9"/>
      <c r="R50" s="9"/>
      <c r="S50" s="9"/>
    </row>
    <row r="51" spans="1:19" ht="12" x14ac:dyDescent="0.2">
      <c r="A51" s="7">
        <v>47</v>
      </c>
      <c r="B51" s="8">
        <v>72</v>
      </c>
      <c r="C51" s="8" t="s">
        <v>679</v>
      </c>
      <c r="D51" s="8">
        <v>4700</v>
      </c>
      <c r="E51" s="8">
        <f t="shared" si="1"/>
        <v>2</v>
      </c>
      <c r="F51" s="9"/>
      <c r="G51" s="9"/>
      <c r="H51" s="9"/>
      <c r="I51" s="9"/>
      <c r="J51" s="9"/>
      <c r="K51" s="9"/>
      <c r="L51" s="9">
        <v>1</v>
      </c>
      <c r="M51" s="9"/>
      <c r="N51" s="9"/>
      <c r="O51" s="9">
        <v>1</v>
      </c>
      <c r="P51" s="9"/>
      <c r="Q51" s="9"/>
      <c r="R51" s="9"/>
      <c r="S51" s="9"/>
    </row>
    <row r="52" spans="1:19" ht="12" x14ac:dyDescent="0.2">
      <c r="A52" s="7">
        <v>48</v>
      </c>
      <c r="B52" s="8">
        <v>73</v>
      </c>
      <c r="C52" s="8" t="s">
        <v>307</v>
      </c>
      <c r="D52" s="8">
        <v>3600</v>
      </c>
      <c r="E52" s="8">
        <f t="shared" si="1"/>
        <v>2</v>
      </c>
      <c r="F52" s="9"/>
      <c r="G52" s="9"/>
      <c r="H52" s="9"/>
      <c r="I52" s="9">
        <v>1</v>
      </c>
      <c r="J52" s="9"/>
      <c r="K52" s="9"/>
      <c r="L52" s="9"/>
      <c r="M52" s="9"/>
      <c r="N52" s="9">
        <v>1</v>
      </c>
      <c r="O52" s="9"/>
      <c r="P52" s="9"/>
      <c r="Q52" s="9"/>
      <c r="R52" s="9"/>
      <c r="S52" s="9"/>
    </row>
    <row r="53" spans="1:19" ht="12" x14ac:dyDescent="0.2">
      <c r="A53" s="7">
        <v>49</v>
      </c>
      <c r="B53" s="8">
        <v>74</v>
      </c>
      <c r="C53" s="8" t="s">
        <v>4</v>
      </c>
      <c r="D53" s="8">
        <v>4400</v>
      </c>
      <c r="E53" s="8">
        <f t="shared" si="1"/>
        <v>3</v>
      </c>
      <c r="F53" s="9">
        <v>1</v>
      </c>
      <c r="G53" s="9"/>
      <c r="H53" s="9"/>
      <c r="I53" s="9">
        <v>1</v>
      </c>
      <c r="J53" s="9"/>
      <c r="K53" s="9"/>
      <c r="L53" s="9"/>
      <c r="M53" s="9"/>
      <c r="N53" s="9"/>
      <c r="O53" s="9">
        <v>1</v>
      </c>
      <c r="P53" s="9"/>
      <c r="Q53" s="9"/>
      <c r="R53" s="9"/>
      <c r="S53" s="9"/>
    </row>
    <row r="54" spans="1:19" ht="12" x14ac:dyDescent="0.2">
      <c r="A54" s="7">
        <v>50</v>
      </c>
      <c r="B54" s="8">
        <v>75</v>
      </c>
      <c r="C54" s="8" t="s">
        <v>354</v>
      </c>
      <c r="D54" s="8">
        <v>8900</v>
      </c>
      <c r="E54" s="8">
        <f t="shared" si="1"/>
        <v>1</v>
      </c>
      <c r="F54" s="9"/>
      <c r="G54" s="9"/>
      <c r="H54" s="9"/>
      <c r="I54" s="9"/>
      <c r="J54" s="9">
        <v>1</v>
      </c>
      <c r="K54" s="9"/>
      <c r="L54" s="9"/>
      <c r="M54" s="9"/>
      <c r="N54" s="9"/>
      <c r="O54" s="9"/>
      <c r="P54" s="9"/>
      <c r="Q54" s="9"/>
      <c r="R54" s="9"/>
      <c r="S54" s="9"/>
    </row>
    <row r="55" spans="1:19" ht="12" x14ac:dyDescent="0.2">
      <c r="A55" s="7">
        <v>51</v>
      </c>
      <c r="B55" s="8">
        <v>76</v>
      </c>
      <c r="C55" s="8" t="s">
        <v>10</v>
      </c>
      <c r="D55" s="8">
        <v>2900</v>
      </c>
      <c r="E55" s="8">
        <f t="shared" si="1"/>
        <v>5</v>
      </c>
      <c r="F55" s="9"/>
      <c r="G55" s="9"/>
      <c r="H55" s="9">
        <v>1</v>
      </c>
      <c r="I55" s="9"/>
      <c r="J55" s="9"/>
      <c r="K55" s="9"/>
      <c r="L55" s="9">
        <v>1</v>
      </c>
      <c r="M55" s="9"/>
      <c r="N55" s="9">
        <v>2</v>
      </c>
      <c r="O55" s="9"/>
      <c r="P55" s="9"/>
      <c r="Q55" s="9"/>
      <c r="R55" s="9"/>
      <c r="S55" s="9">
        <v>1</v>
      </c>
    </row>
    <row r="56" spans="1:19" ht="12" x14ac:dyDescent="0.2">
      <c r="A56" s="7">
        <v>52</v>
      </c>
      <c r="B56" s="8">
        <v>77</v>
      </c>
      <c r="C56" s="8" t="s">
        <v>3</v>
      </c>
      <c r="D56" s="8">
        <v>2600</v>
      </c>
      <c r="E56" s="8">
        <f t="shared" si="1"/>
        <v>159</v>
      </c>
      <c r="F56" s="9">
        <v>3</v>
      </c>
      <c r="G56" s="9">
        <v>6</v>
      </c>
      <c r="H56" s="9">
        <v>10</v>
      </c>
      <c r="I56" s="9">
        <v>11</v>
      </c>
      <c r="J56" s="9">
        <v>12</v>
      </c>
      <c r="K56" s="9">
        <v>26</v>
      </c>
      <c r="L56" s="9">
        <v>26</v>
      </c>
      <c r="M56" s="9">
        <v>19</v>
      </c>
      <c r="N56" s="9">
        <v>20</v>
      </c>
      <c r="O56" s="9">
        <v>10</v>
      </c>
      <c r="P56" s="9">
        <v>8</v>
      </c>
      <c r="Q56" s="9">
        <v>8</v>
      </c>
      <c r="R56" s="9"/>
      <c r="S56" s="9"/>
    </row>
    <row r="57" spans="1:19" ht="12" x14ac:dyDescent="0.2">
      <c r="A57" s="7">
        <v>53</v>
      </c>
      <c r="B57" s="8">
        <v>78</v>
      </c>
      <c r="C57" s="8" t="s">
        <v>2</v>
      </c>
      <c r="D57" s="8">
        <v>2500</v>
      </c>
      <c r="E57" s="8">
        <f t="shared" si="1"/>
        <v>42</v>
      </c>
      <c r="F57" s="9">
        <v>4</v>
      </c>
      <c r="G57" s="9">
        <v>5</v>
      </c>
      <c r="H57" s="9">
        <v>9</v>
      </c>
      <c r="I57" s="9">
        <v>6</v>
      </c>
      <c r="J57" s="9">
        <v>1</v>
      </c>
      <c r="K57" s="9">
        <v>4</v>
      </c>
      <c r="L57" s="9">
        <v>4</v>
      </c>
      <c r="M57" s="9">
        <v>2</v>
      </c>
      <c r="N57" s="9">
        <v>3</v>
      </c>
      <c r="O57" s="9">
        <v>1</v>
      </c>
      <c r="P57" s="9">
        <v>1</v>
      </c>
      <c r="Q57" s="9"/>
      <c r="R57" s="9">
        <v>2</v>
      </c>
      <c r="S57" s="9"/>
    </row>
    <row r="58" spans="1:19" ht="12" x14ac:dyDescent="0.2">
      <c r="A58" s="7">
        <v>54</v>
      </c>
      <c r="B58" s="8">
        <v>86</v>
      </c>
      <c r="C58" s="8" t="s">
        <v>305</v>
      </c>
      <c r="D58" s="8">
        <v>5300</v>
      </c>
      <c r="E58" s="8">
        <f t="shared" si="1"/>
        <v>3</v>
      </c>
      <c r="F58" s="9"/>
      <c r="G58" s="9"/>
      <c r="H58" s="9"/>
      <c r="I58" s="9">
        <v>2</v>
      </c>
      <c r="J58" s="9">
        <v>1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ht="12" x14ac:dyDescent="0.2">
      <c r="A59" s="7">
        <v>55</v>
      </c>
      <c r="B59" s="8">
        <v>89</v>
      </c>
      <c r="C59" s="8" t="s">
        <v>23</v>
      </c>
      <c r="D59" s="8">
        <v>4800</v>
      </c>
      <c r="E59" s="8">
        <f t="shared" si="1"/>
        <v>2</v>
      </c>
      <c r="F59" s="9">
        <v>1</v>
      </c>
      <c r="G59" s="9"/>
      <c r="H59" s="9"/>
      <c r="I59" s="9">
        <v>1</v>
      </c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" x14ac:dyDescent="0.2">
      <c r="A60" s="7">
        <v>56</v>
      </c>
      <c r="B60" s="8">
        <v>90</v>
      </c>
      <c r="C60" s="8" t="s">
        <v>0</v>
      </c>
      <c r="D60" s="8">
        <v>2600</v>
      </c>
      <c r="E60" s="8">
        <f t="shared" si="1"/>
        <v>4</v>
      </c>
      <c r="F60" s="9">
        <v>1</v>
      </c>
      <c r="G60" s="9"/>
      <c r="H60" s="9">
        <v>2</v>
      </c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</row>
    <row r="61" spans="1:19" ht="12" x14ac:dyDescent="0.2">
      <c r="A61" s="7">
        <v>57</v>
      </c>
      <c r="B61" s="8">
        <v>93</v>
      </c>
      <c r="C61" s="8" t="s">
        <v>13</v>
      </c>
      <c r="D61" s="8">
        <v>3300</v>
      </c>
      <c r="E61" s="8">
        <f t="shared" si="1"/>
        <v>3</v>
      </c>
      <c r="F61" s="9"/>
      <c r="G61" s="9"/>
      <c r="H61" s="9">
        <v>1</v>
      </c>
      <c r="I61" s="9"/>
      <c r="J61" s="9"/>
      <c r="K61" s="9"/>
      <c r="L61" s="9"/>
      <c r="M61" s="9">
        <v>1</v>
      </c>
      <c r="N61" s="9"/>
      <c r="O61" s="9">
        <v>1</v>
      </c>
      <c r="P61" s="9"/>
      <c r="Q61" s="9"/>
      <c r="R61" s="9"/>
      <c r="S61" s="9"/>
    </row>
    <row r="62" spans="1:19" ht="12" x14ac:dyDescent="0.2">
      <c r="A62" s="7">
        <v>58</v>
      </c>
      <c r="B62" s="8">
        <v>95</v>
      </c>
      <c r="C62" s="8" t="s">
        <v>993</v>
      </c>
      <c r="D62" s="8">
        <v>3800</v>
      </c>
      <c r="E62" s="8">
        <f t="shared" si="1"/>
        <v>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1</v>
      </c>
      <c r="S62" s="9"/>
    </row>
    <row r="63" spans="1:19" ht="12" x14ac:dyDescent="0.2">
      <c r="A63" s="7">
        <v>59</v>
      </c>
      <c r="B63" s="8">
        <v>96</v>
      </c>
      <c r="C63" s="8" t="s">
        <v>15</v>
      </c>
      <c r="D63" s="8">
        <v>4500</v>
      </c>
      <c r="E63" s="8">
        <f t="shared" si="1"/>
        <v>4</v>
      </c>
      <c r="F63" s="9"/>
      <c r="G63" s="9"/>
      <c r="H63" s="9">
        <v>1</v>
      </c>
      <c r="I63" s="9"/>
      <c r="J63" s="9">
        <v>1</v>
      </c>
      <c r="K63" s="9">
        <v>1</v>
      </c>
      <c r="L63" s="9"/>
      <c r="M63" s="9"/>
      <c r="N63" s="9">
        <v>1</v>
      </c>
      <c r="O63" s="9"/>
      <c r="P63" s="9"/>
      <c r="Q63" s="9"/>
      <c r="R63" s="9"/>
      <c r="S63" s="9"/>
    </row>
    <row r="64" spans="1:19" ht="12" x14ac:dyDescent="0.2">
      <c r="A64" s="7">
        <v>60</v>
      </c>
      <c r="B64" s="8">
        <v>97</v>
      </c>
      <c r="C64" s="8" t="s">
        <v>3</v>
      </c>
      <c r="D64" s="8">
        <v>2600</v>
      </c>
      <c r="E64" s="8">
        <f t="shared" si="1"/>
        <v>7</v>
      </c>
      <c r="F64" s="9">
        <v>1</v>
      </c>
      <c r="G64" s="9"/>
      <c r="H64" s="9"/>
      <c r="I64" s="9">
        <v>3</v>
      </c>
      <c r="J64" s="9"/>
      <c r="K64" s="9">
        <v>1</v>
      </c>
      <c r="L64" s="9">
        <v>1</v>
      </c>
      <c r="M64" s="9"/>
      <c r="N64" s="9"/>
      <c r="O64" s="9"/>
      <c r="P64" s="9">
        <v>1</v>
      </c>
      <c r="Q64" s="9"/>
      <c r="R64" s="9"/>
      <c r="S64" s="9"/>
    </row>
    <row r="65" spans="1:19" ht="12" x14ac:dyDescent="0.2">
      <c r="A65" s="7">
        <v>61</v>
      </c>
      <c r="B65" s="8">
        <v>98</v>
      </c>
      <c r="C65" s="8" t="s">
        <v>2</v>
      </c>
      <c r="D65" s="8">
        <v>2500</v>
      </c>
      <c r="E65" s="8">
        <f t="shared" si="1"/>
        <v>44</v>
      </c>
      <c r="F65" s="9">
        <v>5</v>
      </c>
      <c r="G65" s="9">
        <v>7</v>
      </c>
      <c r="H65" s="9">
        <v>5</v>
      </c>
      <c r="I65" s="9">
        <v>6</v>
      </c>
      <c r="J65" s="9">
        <v>3</v>
      </c>
      <c r="K65" s="9">
        <v>3</v>
      </c>
      <c r="L65" s="9">
        <v>9</v>
      </c>
      <c r="M65" s="9">
        <v>1</v>
      </c>
      <c r="N65" s="9">
        <v>1</v>
      </c>
      <c r="O65" s="9"/>
      <c r="P65" s="9">
        <v>2</v>
      </c>
      <c r="Q65" s="9"/>
      <c r="R65" s="9">
        <v>2</v>
      </c>
      <c r="S65" s="9"/>
    </row>
    <row r="66" spans="1:19" ht="12" x14ac:dyDescent="0.2">
      <c r="A66" s="7">
        <v>62</v>
      </c>
      <c r="B66" s="8">
        <v>99</v>
      </c>
      <c r="C66" s="8" t="s">
        <v>3</v>
      </c>
      <c r="D66" s="8">
        <v>2600</v>
      </c>
      <c r="E66" s="8">
        <f t="shared" si="1"/>
        <v>8</v>
      </c>
      <c r="F66" s="9">
        <v>1</v>
      </c>
      <c r="G66" s="9"/>
      <c r="H66" s="9">
        <v>1</v>
      </c>
      <c r="I66" s="9"/>
      <c r="J66" s="9">
        <v>1</v>
      </c>
      <c r="K66" s="9"/>
      <c r="L66" s="9">
        <v>1</v>
      </c>
      <c r="M66" s="9"/>
      <c r="N66" s="9">
        <v>2</v>
      </c>
      <c r="O66" s="9">
        <v>2</v>
      </c>
      <c r="P66" s="9"/>
      <c r="Q66" s="9"/>
      <c r="R66" s="9"/>
      <c r="S66" s="9"/>
    </row>
    <row r="67" spans="1:19" ht="12" x14ac:dyDescent="0.2">
      <c r="A67" s="7">
        <v>63</v>
      </c>
      <c r="B67" s="8">
        <v>102</v>
      </c>
      <c r="C67" s="8" t="s">
        <v>22</v>
      </c>
      <c r="D67" s="8">
        <v>4000</v>
      </c>
      <c r="E67" s="8">
        <f t="shared" si="1"/>
        <v>4</v>
      </c>
      <c r="F67" s="9">
        <v>1</v>
      </c>
      <c r="G67" s="9"/>
      <c r="H67" s="9"/>
      <c r="I67" s="9">
        <v>1</v>
      </c>
      <c r="J67" s="9">
        <v>1</v>
      </c>
      <c r="K67" s="9"/>
      <c r="L67" s="9"/>
      <c r="M67" s="9"/>
      <c r="N67" s="9">
        <v>1</v>
      </c>
      <c r="O67" s="9"/>
      <c r="P67" s="9"/>
      <c r="Q67" s="9"/>
      <c r="R67" s="9"/>
      <c r="S67" s="9"/>
    </row>
    <row r="68" spans="1:19" ht="12" x14ac:dyDescent="0.2">
      <c r="A68" s="7">
        <v>64</v>
      </c>
      <c r="B68" s="8">
        <v>116</v>
      </c>
      <c r="C68" s="8" t="s">
        <v>338</v>
      </c>
      <c r="D68" s="8">
        <v>3500</v>
      </c>
      <c r="E68" s="8">
        <f t="shared" si="1"/>
        <v>4</v>
      </c>
      <c r="F68" s="9"/>
      <c r="G68" s="9"/>
      <c r="H68" s="9"/>
      <c r="I68" s="9"/>
      <c r="J68" s="9">
        <v>1</v>
      </c>
      <c r="K68" s="9"/>
      <c r="L68" s="9"/>
      <c r="M68" s="9">
        <v>2</v>
      </c>
      <c r="N68" s="9"/>
      <c r="O68" s="9"/>
      <c r="P68" s="9">
        <v>1</v>
      </c>
      <c r="Q68" s="9"/>
      <c r="R68" s="9"/>
      <c r="S68" s="9"/>
    </row>
    <row r="69" spans="1:19" ht="12" x14ac:dyDescent="0.2">
      <c r="A69" s="7">
        <v>65</v>
      </c>
      <c r="B69" s="8">
        <v>123</v>
      </c>
      <c r="C69" s="8" t="s">
        <v>13</v>
      </c>
      <c r="D69" s="8">
        <v>3100</v>
      </c>
      <c r="E69" s="8">
        <f t="shared" si="1"/>
        <v>4</v>
      </c>
      <c r="F69" s="9"/>
      <c r="G69" s="9"/>
      <c r="H69" s="9"/>
      <c r="I69" s="9"/>
      <c r="J69" s="9">
        <v>1</v>
      </c>
      <c r="K69" s="9"/>
      <c r="L69" s="9"/>
      <c r="M69" s="9"/>
      <c r="N69" s="9">
        <v>2</v>
      </c>
      <c r="O69" s="9">
        <v>1</v>
      </c>
      <c r="P69" s="9"/>
      <c r="Q69" s="9"/>
      <c r="R69" s="9"/>
      <c r="S69" s="9"/>
    </row>
    <row r="70" spans="1:19" ht="12" x14ac:dyDescent="0.2">
      <c r="A70" s="7">
        <v>66</v>
      </c>
      <c r="B70" s="8">
        <v>124</v>
      </c>
      <c r="C70" s="8" t="s">
        <v>781</v>
      </c>
      <c r="D70" s="8">
        <v>6800</v>
      </c>
      <c r="E70" s="8">
        <f t="shared" si="1"/>
        <v>2</v>
      </c>
      <c r="F70" s="9"/>
      <c r="G70" s="9"/>
      <c r="H70" s="9"/>
      <c r="I70" s="9"/>
      <c r="J70" s="9"/>
      <c r="K70" s="9"/>
      <c r="L70" s="9"/>
      <c r="M70" s="9">
        <v>1</v>
      </c>
      <c r="N70" s="9">
        <v>1</v>
      </c>
      <c r="O70" s="9"/>
      <c r="P70" s="9"/>
      <c r="Q70" s="9"/>
      <c r="R70" s="9"/>
      <c r="S70" s="9"/>
    </row>
    <row r="71" spans="1:19" ht="12" x14ac:dyDescent="0.2">
      <c r="A71" s="7">
        <v>67</v>
      </c>
      <c r="B71" s="8">
        <v>125</v>
      </c>
      <c r="C71" s="8" t="s">
        <v>249</v>
      </c>
      <c r="D71" s="8">
        <v>11700</v>
      </c>
      <c r="E71" s="8">
        <f t="shared" si="1"/>
        <v>3</v>
      </c>
      <c r="F71" s="9"/>
      <c r="G71" s="9"/>
      <c r="H71" s="9"/>
      <c r="I71" s="9"/>
      <c r="J71" s="9"/>
      <c r="K71" s="9"/>
      <c r="L71" s="9"/>
      <c r="M71" s="9">
        <v>2</v>
      </c>
      <c r="N71" s="9"/>
      <c r="O71" s="9">
        <v>1</v>
      </c>
      <c r="P71" s="9"/>
      <c r="Q71" s="9"/>
      <c r="R71" s="9"/>
      <c r="S71" s="9"/>
    </row>
    <row r="72" spans="1:19" ht="12" x14ac:dyDescent="0.2">
      <c r="A72" s="7">
        <v>68</v>
      </c>
      <c r="B72" s="8">
        <v>126</v>
      </c>
      <c r="C72" s="8" t="s">
        <v>250</v>
      </c>
      <c r="D72" s="8">
        <v>3400</v>
      </c>
      <c r="E72" s="8">
        <f t="shared" si="1"/>
        <v>3</v>
      </c>
      <c r="F72" s="9"/>
      <c r="G72" s="9"/>
      <c r="H72" s="9"/>
      <c r="I72" s="9"/>
      <c r="J72" s="9"/>
      <c r="K72" s="9"/>
      <c r="L72" s="9"/>
      <c r="M72" s="9">
        <v>2</v>
      </c>
      <c r="N72" s="9"/>
      <c r="O72" s="9"/>
      <c r="P72" s="9"/>
      <c r="Q72" s="9"/>
      <c r="R72" s="9"/>
      <c r="S72" s="9">
        <v>1</v>
      </c>
    </row>
    <row r="73" spans="1:19" ht="12" x14ac:dyDescent="0.2">
      <c r="A73" s="7">
        <v>69</v>
      </c>
      <c r="B73" s="8">
        <v>142</v>
      </c>
      <c r="C73" s="8" t="s">
        <v>8</v>
      </c>
      <c r="D73" s="8">
        <v>6300</v>
      </c>
      <c r="E73" s="8">
        <f t="shared" ref="E73:E96" si="2">SUM(F73:S73)</f>
        <v>1</v>
      </c>
      <c r="F73" s="9"/>
      <c r="G73" s="9"/>
      <c r="H73" s="9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</row>
    <row r="74" spans="1:19" ht="12" x14ac:dyDescent="0.2">
      <c r="A74" s="7">
        <v>70</v>
      </c>
      <c r="B74" s="8">
        <v>150</v>
      </c>
      <c r="C74" s="8" t="s">
        <v>0</v>
      </c>
      <c r="D74" s="8">
        <v>2600</v>
      </c>
      <c r="E74" s="8">
        <f t="shared" si="2"/>
        <v>20</v>
      </c>
      <c r="F74" s="9">
        <v>2</v>
      </c>
      <c r="G74" s="9">
        <v>6</v>
      </c>
      <c r="H74" s="9">
        <v>4</v>
      </c>
      <c r="I74" s="9">
        <v>2</v>
      </c>
      <c r="J74" s="9"/>
      <c r="K74" s="9"/>
      <c r="L74" s="9">
        <v>4</v>
      </c>
      <c r="M74" s="9">
        <v>1</v>
      </c>
      <c r="N74" s="9"/>
      <c r="O74" s="9">
        <v>1</v>
      </c>
      <c r="P74" s="9"/>
      <c r="Q74" s="9"/>
      <c r="R74" s="9"/>
      <c r="S74" s="9"/>
    </row>
    <row r="75" spans="1:19" ht="12" x14ac:dyDescent="0.2">
      <c r="A75" s="7">
        <v>71</v>
      </c>
      <c r="B75" s="8">
        <v>152</v>
      </c>
      <c r="C75" s="8" t="s">
        <v>256</v>
      </c>
      <c r="D75" s="8">
        <v>3100</v>
      </c>
      <c r="E75" s="8">
        <f t="shared" si="2"/>
        <v>4</v>
      </c>
      <c r="F75" s="9"/>
      <c r="G75" s="9">
        <v>1</v>
      </c>
      <c r="H75" s="9"/>
      <c r="I75" s="9"/>
      <c r="J75" s="9"/>
      <c r="K75" s="9"/>
      <c r="L75" s="9"/>
      <c r="M75" s="9"/>
      <c r="N75" s="9">
        <v>2</v>
      </c>
      <c r="O75" s="9"/>
      <c r="P75" s="9"/>
      <c r="Q75" s="9"/>
      <c r="R75" s="9"/>
      <c r="S75" s="9">
        <v>1</v>
      </c>
    </row>
    <row r="76" spans="1:19" ht="12" x14ac:dyDescent="0.2">
      <c r="A76" s="7">
        <v>72</v>
      </c>
      <c r="B76" s="8">
        <v>154</v>
      </c>
      <c r="C76" s="8" t="s">
        <v>20</v>
      </c>
      <c r="D76" s="8">
        <v>6000</v>
      </c>
      <c r="E76" s="8">
        <f t="shared" si="2"/>
        <v>4</v>
      </c>
      <c r="F76" s="9"/>
      <c r="G76" s="9"/>
      <c r="H76" s="9"/>
      <c r="I76" s="9"/>
      <c r="J76" s="9"/>
      <c r="K76" s="9"/>
      <c r="L76" s="9">
        <v>1</v>
      </c>
      <c r="M76" s="9">
        <v>2</v>
      </c>
      <c r="N76" s="9"/>
      <c r="O76" s="9">
        <v>1</v>
      </c>
      <c r="P76" s="9"/>
      <c r="Q76" s="9"/>
      <c r="R76" s="9"/>
      <c r="S76" s="9"/>
    </row>
    <row r="77" spans="1:19" ht="12" x14ac:dyDescent="0.2">
      <c r="A77" s="7">
        <v>73</v>
      </c>
      <c r="B77" s="8">
        <v>159</v>
      </c>
      <c r="C77" s="8" t="s">
        <v>7</v>
      </c>
      <c r="D77" s="8">
        <v>4100</v>
      </c>
      <c r="E77" s="8">
        <f t="shared" si="2"/>
        <v>3</v>
      </c>
      <c r="F77" s="9"/>
      <c r="G77" s="9"/>
      <c r="H77" s="9">
        <v>1</v>
      </c>
      <c r="I77" s="9"/>
      <c r="J77" s="9"/>
      <c r="K77" s="9"/>
      <c r="L77" s="9"/>
      <c r="M77" s="9"/>
      <c r="N77" s="9"/>
      <c r="O77" s="9">
        <v>2</v>
      </c>
      <c r="P77" s="9"/>
      <c r="Q77" s="9"/>
      <c r="R77" s="9"/>
      <c r="S77" s="9"/>
    </row>
    <row r="78" spans="1:19" ht="12" x14ac:dyDescent="0.2">
      <c r="A78" s="7">
        <v>74</v>
      </c>
      <c r="B78" s="8">
        <v>161</v>
      </c>
      <c r="C78" s="8" t="s">
        <v>14</v>
      </c>
      <c r="D78" s="8">
        <v>3000</v>
      </c>
      <c r="E78" s="8">
        <f t="shared" si="2"/>
        <v>7</v>
      </c>
      <c r="F78" s="9"/>
      <c r="G78" s="9">
        <v>1</v>
      </c>
      <c r="H78" s="9">
        <v>1</v>
      </c>
      <c r="I78" s="9"/>
      <c r="J78" s="9">
        <v>1</v>
      </c>
      <c r="K78" s="9"/>
      <c r="L78" s="9">
        <v>1</v>
      </c>
      <c r="M78" s="9"/>
      <c r="N78" s="9"/>
      <c r="O78" s="9"/>
      <c r="P78" s="9"/>
      <c r="Q78" s="9"/>
      <c r="R78" s="9">
        <v>1</v>
      </c>
      <c r="S78" s="9">
        <v>2</v>
      </c>
    </row>
    <row r="79" spans="1:19" ht="12" x14ac:dyDescent="0.2">
      <c r="A79" s="7">
        <v>75</v>
      </c>
      <c r="B79" s="8">
        <v>163</v>
      </c>
      <c r="C79" s="8" t="s">
        <v>6</v>
      </c>
      <c r="D79" s="8">
        <v>3700</v>
      </c>
      <c r="E79" s="8">
        <f t="shared" si="2"/>
        <v>7</v>
      </c>
      <c r="F79" s="9"/>
      <c r="G79" s="9">
        <v>1</v>
      </c>
      <c r="H79" s="9">
        <v>2</v>
      </c>
      <c r="I79" s="9"/>
      <c r="J79" s="9">
        <v>1</v>
      </c>
      <c r="K79" s="9">
        <v>1</v>
      </c>
      <c r="L79" s="9">
        <v>1</v>
      </c>
      <c r="M79" s="9"/>
      <c r="N79" s="9">
        <v>1</v>
      </c>
      <c r="O79" s="9"/>
      <c r="P79" s="9"/>
      <c r="Q79" s="9"/>
      <c r="R79" s="9"/>
      <c r="S79" s="9"/>
    </row>
    <row r="80" spans="1:19" ht="12" x14ac:dyDescent="0.2">
      <c r="A80" s="7">
        <v>76</v>
      </c>
      <c r="B80" s="8">
        <v>174</v>
      </c>
      <c r="C80" s="8" t="s">
        <v>4</v>
      </c>
      <c r="D80" s="8">
        <v>4400</v>
      </c>
      <c r="E80" s="8">
        <f t="shared" si="2"/>
        <v>5</v>
      </c>
      <c r="F80" s="9"/>
      <c r="G80" s="9"/>
      <c r="H80" s="9">
        <v>2</v>
      </c>
      <c r="I80" s="9">
        <v>1</v>
      </c>
      <c r="J80" s="9"/>
      <c r="K80" s="9"/>
      <c r="L80" s="9"/>
      <c r="M80" s="9">
        <v>2</v>
      </c>
      <c r="N80" s="9"/>
      <c r="O80" s="9"/>
      <c r="P80" s="9"/>
      <c r="Q80" s="9"/>
      <c r="R80" s="9"/>
      <c r="S80" s="9"/>
    </row>
    <row r="81" spans="1:19" ht="12" x14ac:dyDescent="0.2">
      <c r="A81" s="7">
        <v>77</v>
      </c>
      <c r="B81" s="8">
        <v>177</v>
      </c>
      <c r="C81" s="8" t="s">
        <v>3</v>
      </c>
      <c r="D81" s="8">
        <v>2600</v>
      </c>
      <c r="E81" s="8">
        <f t="shared" si="2"/>
        <v>39</v>
      </c>
      <c r="F81" s="9">
        <v>1</v>
      </c>
      <c r="G81" s="9">
        <v>7</v>
      </c>
      <c r="H81" s="9">
        <v>8</v>
      </c>
      <c r="I81" s="9">
        <v>7</v>
      </c>
      <c r="J81" s="9">
        <v>2</v>
      </c>
      <c r="K81" s="9">
        <v>6</v>
      </c>
      <c r="L81" s="9">
        <v>3</v>
      </c>
      <c r="M81" s="9">
        <v>1</v>
      </c>
      <c r="N81" s="9">
        <v>2</v>
      </c>
      <c r="O81" s="9"/>
      <c r="P81" s="9">
        <v>1</v>
      </c>
      <c r="Q81" s="9">
        <v>1</v>
      </c>
      <c r="R81" s="9"/>
      <c r="S81" s="9"/>
    </row>
    <row r="82" spans="1:19" ht="12" x14ac:dyDescent="0.2">
      <c r="A82" s="7">
        <v>78</v>
      </c>
      <c r="B82" s="8">
        <v>178</v>
      </c>
      <c r="C82" s="8" t="s">
        <v>2</v>
      </c>
      <c r="D82" s="8">
        <v>2500</v>
      </c>
      <c r="E82" s="8">
        <f t="shared" si="2"/>
        <v>75</v>
      </c>
      <c r="F82" s="9"/>
      <c r="G82" s="9">
        <v>2</v>
      </c>
      <c r="H82" s="9">
        <v>5</v>
      </c>
      <c r="I82" s="9">
        <v>14</v>
      </c>
      <c r="J82" s="9">
        <v>5</v>
      </c>
      <c r="K82" s="9">
        <v>10</v>
      </c>
      <c r="L82" s="9">
        <v>7</v>
      </c>
      <c r="M82" s="9">
        <v>8</v>
      </c>
      <c r="N82" s="9">
        <v>14</v>
      </c>
      <c r="O82" s="9">
        <v>5</v>
      </c>
      <c r="P82" s="9">
        <v>3</v>
      </c>
      <c r="Q82" s="9">
        <v>2</v>
      </c>
      <c r="R82" s="9"/>
      <c r="S82" s="9"/>
    </row>
    <row r="83" spans="1:19" ht="12" x14ac:dyDescent="0.2">
      <c r="A83" s="7">
        <v>79</v>
      </c>
      <c r="B83" s="8">
        <v>190</v>
      </c>
      <c r="C83" s="8" t="s">
        <v>0</v>
      </c>
      <c r="D83" s="8">
        <v>2600</v>
      </c>
      <c r="E83" s="8">
        <f t="shared" si="2"/>
        <v>84</v>
      </c>
      <c r="F83" s="9">
        <v>2</v>
      </c>
      <c r="G83" s="9">
        <v>6</v>
      </c>
      <c r="H83" s="9">
        <v>22</v>
      </c>
      <c r="I83" s="9">
        <v>12</v>
      </c>
      <c r="J83" s="9">
        <v>22</v>
      </c>
      <c r="K83" s="9">
        <v>10</v>
      </c>
      <c r="L83" s="9">
        <v>2</v>
      </c>
      <c r="M83" s="9">
        <v>5</v>
      </c>
      <c r="N83" s="9"/>
      <c r="O83" s="9">
        <v>2</v>
      </c>
      <c r="P83" s="9"/>
      <c r="Q83" s="9"/>
      <c r="R83" s="9"/>
      <c r="S83" s="9">
        <v>1</v>
      </c>
    </row>
    <row r="84" spans="1:19" ht="12" x14ac:dyDescent="0.2">
      <c r="A84" s="7">
        <v>80</v>
      </c>
      <c r="B84" s="8">
        <v>193</v>
      </c>
      <c r="C84" s="8" t="s">
        <v>13</v>
      </c>
      <c r="D84" s="8">
        <v>3300</v>
      </c>
      <c r="E84" s="8">
        <f t="shared" si="2"/>
        <v>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1</v>
      </c>
      <c r="R84" s="9"/>
      <c r="S84" s="9"/>
    </row>
    <row r="85" spans="1:19" ht="12" x14ac:dyDescent="0.2">
      <c r="A85" s="7">
        <v>81</v>
      </c>
      <c r="B85" s="8">
        <v>196</v>
      </c>
      <c r="C85" s="8" t="s">
        <v>15</v>
      </c>
      <c r="D85" s="8">
        <v>4500</v>
      </c>
      <c r="E85" s="8">
        <f t="shared" si="2"/>
        <v>3</v>
      </c>
      <c r="F85" s="9"/>
      <c r="G85" s="9"/>
      <c r="H85" s="9"/>
      <c r="I85" s="9"/>
      <c r="J85" s="9"/>
      <c r="K85" s="9"/>
      <c r="L85" s="9">
        <v>1</v>
      </c>
      <c r="M85" s="9">
        <v>2</v>
      </c>
      <c r="N85" s="9"/>
      <c r="O85" s="9"/>
      <c r="P85" s="9"/>
      <c r="Q85" s="9"/>
      <c r="R85" s="9"/>
      <c r="S85" s="9"/>
    </row>
    <row r="86" spans="1:19" ht="12" x14ac:dyDescent="0.2">
      <c r="A86" s="7">
        <v>82</v>
      </c>
      <c r="B86" s="8">
        <v>197</v>
      </c>
      <c r="C86" s="8" t="s">
        <v>3</v>
      </c>
      <c r="D86" s="8">
        <v>2600</v>
      </c>
      <c r="E86" s="8">
        <f t="shared" si="2"/>
        <v>153</v>
      </c>
      <c r="F86" s="9"/>
      <c r="G86" s="9">
        <v>5</v>
      </c>
      <c r="H86" s="9">
        <v>23</v>
      </c>
      <c r="I86" s="9">
        <v>33</v>
      </c>
      <c r="J86" s="9">
        <v>28</v>
      </c>
      <c r="K86" s="9">
        <v>25</v>
      </c>
      <c r="L86" s="9">
        <v>15</v>
      </c>
      <c r="M86" s="9">
        <v>6</v>
      </c>
      <c r="N86" s="9">
        <v>10</v>
      </c>
      <c r="O86" s="9">
        <v>4</v>
      </c>
      <c r="P86" s="9">
        <v>1</v>
      </c>
      <c r="Q86" s="9"/>
      <c r="R86" s="9">
        <v>2</v>
      </c>
      <c r="S86" s="9">
        <v>1</v>
      </c>
    </row>
    <row r="87" spans="1:19" ht="12" x14ac:dyDescent="0.2">
      <c r="A87" s="7">
        <v>83</v>
      </c>
      <c r="B87" s="8">
        <v>198</v>
      </c>
      <c r="C87" s="8" t="s">
        <v>2</v>
      </c>
      <c r="D87" s="8">
        <v>2500</v>
      </c>
      <c r="E87" s="8">
        <f t="shared" si="2"/>
        <v>17</v>
      </c>
      <c r="F87" s="9"/>
      <c r="G87" s="9"/>
      <c r="H87" s="9"/>
      <c r="I87" s="9"/>
      <c r="J87" s="9"/>
      <c r="K87" s="9"/>
      <c r="L87" s="9"/>
      <c r="M87" s="9"/>
      <c r="N87" s="9">
        <v>3</v>
      </c>
      <c r="O87" s="9">
        <v>4</v>
      </c>
      <c r="P87" s="9">
        <v>2</v>
      </c>
      <c r="Q87" s="9">
        <v>7</v>
      </c>
      <c r="R87" s="9">
        <v>1</v>
      </c>
      <c r="S87" s="9"/>
    </row>
    <row r="88" spans="1:19" ht="12" x14ac:dyDescent="0.2">
      <c r="A88" s="7">
        <v>84</v>
      </c>
      <c r="B88" s="8">
        <v>199</v>
      </c>
      <c r="C88" s="8" t="s">
        <v>3</v>
      </c>
      <c r="D88" s="8">
        <v>2600</v>
      </c>
      <c r="E88" s="8">
        <f t="shared" si="2"/>
        <v>68</v>
      </c>
      <c r="F88" s="9">
        <v>11</v>
      </c>
      <c r="G88" s="9">
        <v>14</v>
      </c>
      <c r="H88" s="9">
        <v>16</v>
      </c>
      <c r="I88" s="9">
        <v>4</v>
      </c>
      <c r="J88" s="9">
        <v>9</v>
      </c>
      <c r="K88" s="9">
        <v>3</v>
      </c>
      <c r="L88" s="9">
        <v>3</v>
      </c>
      <c r="M88" s="9">
        <v>1</v>
      </c>
      <c r="N88" s="9">
        <v>5</v>
      </c>
      <c r="O88" s="9">
        <v>2</v>
      </c>
      <c r="P88" s="9"/>
      <c r="Q88" s="9"/>
      <c r="R88" s="9"/>
      <c r="S88" s="9"/>
    </row>
    <row r="89" spans="1:19" ht="12" x14ac:dyDescent="0.2">
      <c r="A89" s="7">
        <v>85</v>
      </c>
      <c r="B89" s="8">
        <v>716</v>
      </c>
      <c r="C89" s="8" t="s">
        <v>338</v>
      </c>
      <c r="D89" s="8">
        <v>3500</v>
      </c>
      <c r="E89" s="8">
        <f t="shared" si="2"/>
        <v>4</v>
      </c>
      <c r="F89" s="9"/>
      <c r="G89" s="9"/>
      <c r="H89" s="9"/>
      <c r="I89" s="9"/>
      <c r="J89" s="9"/>
      <c r="K89" s="9"/>
      <c r="L89" s="9"/>
      <c r="M89" s="9"/>
      <c r="N89" s="9">
        <v>1</v>
      </c>
      <c r="O89" s="9">
        <v>1</v>
      </c>
      <c r="P89" s="9">
        <v>1</v>
      </c>
      <c r="Q89" s="9"/>
      <c r="R89" s="9">
        <v>1</v>
      </c>
      <c r="S89" s="9"/>
    </row>
    <row r="90" spans="1:19" ht="12" x14ac:dyDescent="0.2">
      <c r="A90" s="7">
        <v>86</v>
      </c>
      <c r="B90" s="8">
        <v>750</v>
      </c>
      <c r="C90" s="8" t="s">
        <v>0</v>
      </c>
      <c r="D90" s="8">
        <v>2600</v>
      </c>
      <c r="E90" s="8">
        <f t="shared" si="2"/>
        <v>77</v>
      </c>
      <c r="F90" s="9"/>
      <c r="G90" s="9"/>
      <c r="H90" s="9"/>
      <c r="I90" s="9"/>
      <c r="J90" s="9">
        <v>4</v>
      </c>
      <c r="K90" s="9">
        <v>12</v>
      </c>
      <c r="L90" s="9">
        <v>9</v>
      </c>
      <c r="M90" s="9">
        <v>7</v>
      </c>
      <c r="N90" s="9">
        <v>14</v>
      </c>
      <c r="O90" s="9">
        <v>12</v>
      </c>
      <c r="P90" s="9">
        <v>9</v>
      </c>
      <c r="Q90" s="9">
        <v>7</v>
      </c>
      <c r="R90" s="9">
        <v>3</v>
      </c>
      <c r="S90" s="9"/>
    </row>
    <row r="91" spans="1:19" ht="12" x14ac:dyDescent="0.2">
      <c r="A91" s="7">
        <v>87</v>
      </c>
      <c r="B91" s="8">
        <v>761</v>
      </c>
      <c r="C91" s="8" t="s">
        <v>14</v>
      </c>
      <c r="D91" s="8">
        <v>3000</v>
      </c>
      <c r="E91" s="8">
        <f t="shared" ref="E91:E92" si="3">SUM(F91:S91)</f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>
        <v>1</v>
      </c>
      <c r="S91" s="9"/>
    </row>
    <row r="92" spans="1:19" ht="12" x14ac:dyDescent="0.2">
      <c r="A92" s="7">
        <v>88</v>
      </c>
      <c r="B92" s="8">
        <v>763</v>
      </c>
      <c r="C92" s="8" t="s">
        <v>6</v>
      </c>
      <c r="D92" s="8">
        <v>3700</v>
      </c>
      <c r="E92" s="8">
        <f t="shared" si="3"/>
        <v>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1</v>
      </c>
      <c r="S92" s="9"/>
    </row>
    <row r="93" spans="1:19" ht="12" x14ac:dyDescent="0.2">
      <c r="A93" s="7">
        <v>89</v>
      </c>
      <c r="B93" s="8">
        <v>777</v>
      </c>
      <c r="C93" s="8" t="s">
        <v>3</v>
      </c>
      <c r="D93" s="8">
        <v>2600</v>
      </c>
      <c r="E93" s="8">
        <f t="shared" si="2"/>
        <v>172</v>
      </c>
      <c r="F93" s="9"/>
      <c r="G93" s="9"/>
      <c r="H93" s="9"/>
      <c r="I93" s="9"/>
      <c r="J93" s="9">
        <v>1</v>
      </c>
      <c r="K93" s="9">
        <v>20</v>
      </c>
      <c r="L93" s="9">
        <v>34</v>
      </c>
      <c r="M93" s="9">
        <v>36</v>
      </c>
      <c r="N93" s="9">
        <v>37</v>
      </c>
      <c r="O93" s="9">
        <v>25</v>
      </c>
      <c r="P93" s="9">
        <v>8</v>
      </c>
      <c r="Q93" s="9">
        <v>7</v>
      </c>
      <c r="R93" s="9">
        <v>3</v>
      </c>
      <c r="S93" s="9">
        <v>1</v>
      </c>
    </row>
    <row r="94" spans="1:19" ht="12" x14ac:dyDescent="0.2">
      <c r="A94" s="7">
        <v>90</v>
      </c>
      <c r="B94" s="8">
        <v>790</v>
      </c>
      <c r="C94" s="8" t="s">
        <v>0</v>
      </c>
      <c r="D94" s="8">
        <v>2600</v>
      </c>
      <c r="E94" s="8">
        <f t="shared" ref="E94:E95" si="4">SUM(F94:S94)</f>
        <v>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1</v>
      </c>
      <c r="Q94" s="9">
        <v>1</v>
      </c>
      <c r="R94" s="9"/>
      <c r="S94" s="9"/>
    </row>
    <row r="95" spans="1:19" ht="12" x14ac:dyDescent="0.2">
      <c r="A95" s="7">
        <v>91</v>
      </c>
      <c r="B95" s="8">
        <v>797</v>
      </c>
      <c r="C95" s="8" t="s">
        <v>3</v>
      </c>
      <c r="D95" s="8">
        <v>2600</v>
      </c>
      <c r="E95" s="8">
        <f t="shared" si="4"/>
        <v>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v>5</v>
      </c>
      <c r="R95" s="9">
        <v>1</v>
      </c>
      <c r="S95" s="9">
        <v>2</v>
      </c>
    </row>
    <row r="96" spans="1:19" ht="12" x14ac:dyDescent="0.2">
      <c r="A96" s="7">
        <v>92</v>
      </c>
      <c r="B96" s="8">
        <v>799</v>
      </c>
      <c r="C96" s="8" t="s">
        <v>3</v>
      </c>
      <c r="D96" s="8">
        <v>2600</v>
      </c>
      <c r="E96" s="8">
        <f t="shared" si="2"/>
        <v>66</v>
      </c>
      <c r="F96" s="9"/>
      <c r="G96" s="9"/>
      <c r="H96" s="9"/>
      <c r="I96" s="9"/>
      <c r="J96" s="9"/>
      <c r="K96" s="9"/>
      <c r="L96" s="9"/>
      <c r="M96" s="9">
        <v>1</v>
      </c>
      <c r="N96" s="9">
        <v>10</v>
      </c>
      <c r="O96" s="9">
        <v>21</v>
      </c>
      <c r="P96" s="9">
        <v>18</v>
      </c>
      <c r="Q96" s="9">
        <v>8</v>
      </c>
      <c r="R96" s="9">
        <v>5</v>
      </c>
      <c r="S96" s="9">
        <v>3</v>
      </c>
    </row>
    <row r="97" spans="1:19" x14ac:dyDescent="0.2">
      <c r="A97" s="51"/>
      <c r="B97" s="51"/>
      <c r="C97" s="51"/>
      <c r="D97" s="51"/>
      <c r="E97" s="51"/>
      <c r="F97" s="51">
        <f>SUM(F5:F96)</f>
        <v>46</v>
      </c>
      <c r="G97" s="51">
        <f t="shared" ref="G97:S97" si="5">SUM(G5:G96)</f>
        <v>89</v>
      </c>
      <c r="H97" s="51">
        <f t="shared" si="5"/>
        <v>154</v>
      </c>
      <c r="I97" s="51">
        <f t="shared" si="5"/>
        <v>136</v>
      </c>
      <c r="J97" s="51">
        <f t="shared" si="5"/>
        <v>142</v>
      </c>
      <c r="K97" s="51">
        <f t="shared" si="5"/>
        <v>156</v>
      </c>
      <c r="L97" s="51">
        <f t="shared" si="5"/>
        <v>146</v>
      </c>
      <c r="M97" s="51">
        <f t="shared" si="5"/>
        <v>128</v>
      </c>
      <c r="N97" s="51">
        <f t="shared" ref="N97:R97" si="6">SUM(N5:N96)</f>
        <v>152</v>
      </c>
      <c r="O97" s="51">
        <f t="shared" si="6"/>
        <v>133</v>
      </c>
      <c r="P97" s="51">
        <f t="shared" si="6"/>
        <v>92</v>
      </c>
      <c r="Q97" s="51">
        <f t="shared" si="6"/>
        <v>63</v>
      </c>
      <c r="R97" s="51">
        <f t="shared" si="6"/>
        <v>34</v>
      </c>
      <c r="S97" s="51">
        <f t="shared" si="5"/>
        <v>14</v>
      </c>
    </row>
  </sheetData>
  <sortState ref="B5:M85">
    <sortCondition ref="B5:B85"/>
  </sortState>
  <conditionalFormatting sqref="F5:L93 S5:S93 S96 F96:L96">
    <cfRule type="cellIs" dxfId="363" priority="27" operator="between">
      <formula>1</formula>
      <formula>9</formula>
    </cfRule>
    <cfRule type="cellIs" dxfId="362" priority="28" operator="greaterThan">
      <formula>9</formula>
    </cfRule>
  </conditionalFormatting>
  <conditionalFormatting sqref="M5:M93 M96">
    <cfRule type="cellIs" dxfId="361" priority="25" operator="between">
      <formula>1</formula>
      <formula>9</formula>
    </cfRule>
    <cfRule type="cellIs" dxfId="360" priority="26" operator="greaterThan">
      <formula>9</formula>
    </cfRule>
  </conditionalFormatting>
  <conditionalFormatting sqref="N5:N93 N96">
    <cfRule type="cellIs" dxfId="359" priority="23" operator="between">
      <formula>1</formula>
      <formula>9</formula>
    </cfRule>
    <cfRule type="cellIs" dxfId="358" priority="24" operator="greaterThan">
      <formula>9</formula>
    </cfRule>
  </conditionalFormatting>
  <conditionalFormatting sqref="O5:O93 O96">
    <cfRule type="cellIs" dxfId="357" priority="21" operator="between">
      <formula>1</formula>
      <formula>9</formula>
    </cfRule>
    <cfRule type="cellIs" dxfId="356" priority="22" operator="greaterThan">
      <formula>9</formula>
    </cfRule>
  </conditionalFormatting>
  <conditionalFormatting sqref="S94:S95 F94:L95">
    <cfRule type="cellIs" dxfId="355" priority="19" operator="between">
      <formula>1</formula>
      <formula>9</formula>
    </cfRule>
    <cfRule type="cellIs" dxfId="354" priority="20" operator="greaterThan">
      <formula>9</formula>
    </cfRule>
  </conditionalFormatting>
  <conditionalFormatting sqref="M94:M95">
    <cfRule type="cellIs" dxfId="353" priority="17" operator="between">
      <formula>1</formula>
      <formula>9</formula>
    </cfRule>
    <cfRule type="cellIs" dxfId="352" priority="18" operator="greaterThan">
      <formula>9</formula>
    </cfRule>
  </conditionalFormatting>
  <conditionalFormatting sqref="N94:N95">
    <cfRule type="cellIs" dxfId="351" priority="15" operator="between">
      <formula>1</formula>
      <formula>9</formula>
    </cfRule>
    <cfRule type="cellIs" dxfId="350" priority="16" operator="greaterThan">
      <formula>9</formula>
    </cfRule>
  </conditionalFormatting>
  <conditionalFormatting sqref="O94:O95">
    <cfRule type="cellIs" dxfId="349" priority="13" operator="between">
      <formula>1</formula>
      <formula>9</formula>
    </cfRule>
    <cfRule type="cellIs" dxfId="348" priority="14" operator="greaterThan">
      <formula>9</formula>
    </cfRule>
  </conditionalFormatting>
  <conditionalFormatting sqref="P5:P93 P96">
    <cfRule type="cellIs" dxfId="347" priority="11" operator="between">
      <formula>1</formula>
      <formula>9</formula>
    </cfRule>
    <cfRule type="cellIs" dxfId="346" priority="12" operator="greaterThan">
      <formula>9</formula>
    </cfRule>
  </conditionalFormatting>
  <conditionalFormatting sqref="P94:P95">
    <cfRule type="cellIs" dxfId="345" priority="9" operator="between">
      <formula>1</formula>
      <formula>9</formula>
    </cfRule>
    <cfRule type="cellIs" dxfId="344" priority="10" operator="greaterThan">
      <formula>9</formula>
    </cfRule>
  </conditionalFormatting>
  <conditionalFormatting sqref="Q5:Q93 Q96">
    <cfRule type="cellIs" dxfId="343" priority="7" operator="between">
      <formula>1</formula>
      <formula>9</formula>
    </cfRule>
    <cfRule type="cellIs" dxfId="342" priority="8" operator="greaterThan">
      <formula>9</formula>
    </cfRule>
  </conditionalFormatting>
  <conditionalFormatting sqref="Q94:Q95">
    <cfRule type="cellIs" dxfId="341" priority="5" operator="between">
      <formula>1</formula>
      <formula>9</formula>
    </cfRule>
    <cfRule type="cellIs" dxfId="340" priority="6" operator="greaterThan">
      <formula>9</formula>
    </cfRule>
  </conditionalFormatting>
  <conditionalFormatting sqref="R5:R93 R96">
    <cfRule type="cellIs" dxfId="339" priority="3" operator="between">
      <formula>1</formula>
      <formula>9</formula>
    </cfRule>
    <cfRule type="cellIs" dxfId="338" priority="4" operator="greaterThan">
      <formula>9</formula>
    </cfRule>
  </conditionalFormatting>
  <conditionalFormatting sqref="R94:R95">
    <cfRule type="cellIs" dxfId="337" priority="1" operator="between">
      <formula>1</formula>
      <formula>9</formula>
    </cfRule>
    <cfRule type="cellIs" dxfId="336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0"/>
  <sheetViews>
    <sheetView zoomScaleNormal="100" workbookViewId="0">
      <selection activeCell="S34" sqref="S34"/>
    </sheetView>
  </sheetViews>
  <sheetFormatPr baseColWidth="10" defaultColWidth="11" defaultRowHeight="11.25" x14ac:dyDescent="0.2"/>
  <cols>
    <col min="1" max="1" width="4.375" style="1" customWidth="1"/>
    <col min="2" max="2" width="4.25" style="1" customWidth="1"/>
    <col min="3" max="3" width="40.75" style="1" customWidth="1"/>
    <col min="4" max="19" width="5.75" style="1" customWidth="1"/>
    <col min="20" max="16384" width="11" style="1"/>
  </cols>
  <sheetData>
    <row r="1" spans="1:19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3" spans="1:19" ht="12" x14ac:dyDescent="0.2">
      <c r="A3" s="14" t="s">
        <v>333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2" x14ac:dyDescent="0.2">
      <c r="A4" s="30"/>
      <c r="B4" s="30" t="s">
        <v>906</v>
      </c>
      <c r="C4" s="30" t="s">
        <v>924</v>
      </c>
      <c r="D4" s="30" t="s">
        <v>18</v>
      </c>
      <c r="E4" s="30" t="s">
        <v>332</v>
      </c>
      <c r="F4" s="30">
        <v>2010</v>
      </c>
      <c r="G4" s="30">
        <v>2011</v>
      </c>
      <c r="H4" s="30">
        <v>2012</v>
      </c>
      <c r="I4" s="30">
        <v>2013</v>
      </c>
      <c r="J4" s="30">
        <v>2014</v>
      </c>
      <c r="K4" s="30">
        <v>2015</v>
      </c>
      <c r="L4" s="30">
        <v>2016</v>
      </c>
      <c r="M4" s="30">
        <v>2017</v>
      </c>
      <c r="N4" s="30">
        <v>2018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</row>
    <row r="5" spans="1:19" ht="12" x14ac:dyDescent="0.2">
      <c r="A5" s="7">
        <v>1</v>
      </c>
      <c r="B5" s="8" t="s">
        <v>73</v>
      </c>
      <c r="C5" s="8" t="s">
        <v>88</v>
      </c>
      <c r="D5" s="8">
        <v>2090</v>
      </c>
      <c r="E5" s="8">
        <f t="shared" ref="E5:E33" si="0">SUM(F5:S5)</f>
        <v>646</v>
      </c>
      <c r="F5" s="9">
        <v>14</v>
      </c>
      <c r="G5" s="9">
        <v>17</v>
      </c>
      <c r="H5" s="9">
        <v>24</v>
      </c>
      <c r="I5" s="9">
        <v>24</v>
      </c>
      <c r="J5" s="9">
        <v>18</v>
      </c>
      <c r="K5" s="9">
        <v>26</v>
      </c>
      <c r="L5" s="9">
        <v>28</v>
      </c>
      <c r="M5" s="9">
        <v>34</v>
      </c>
      <c r="N5" s="9">
        <v>36</v>
      </c>
      <c r="O5" s="9">
        <v>28</v>
      </c>
      <c r="P5" s="9">
        <v>9</v>
      </c>
      <c r="Q5" s="9">
        <v>12</v>
      </c>
      <c r="R5" s="9">
        <v>241</v>
      </c>
      <c r="S5" s="9">
        <v>135</v>
      </c>
    </row>
    <row r="6" spans="1:19" ht="12" x14ac:dyDescent="0.2">
      <c r="A6" s="7">
        <v>2</v>
      </c>
      <c r="B6" s="8" t="s">
        <v>80</v>
      </c>
      <c r="C6" s="8" t="s">
        <v>95</v>
      </c>
      <c r="D6" s="8">
        <v>1890</v>
      </c>
      <c r="E6" s="8">
        <f t="shared" si="0"/>
        <v>70</v>
      </c>
      <c r="F6" s="9"/>
      <c r="G6" s="9"/>
      <c r="H6" s="9">
        <v>2</v>
      </c>
      <c r="I6" s="9"/>
      <c r="J6" s="9">
        <v>1</v>
      </c>
      <c r="K6" s="9">
        <v>2</v>
      </c>
      <c r="L6" s="9">
        <v>4</v>
      </c>
      <c r="M6" s="9">
        <v>13</v>
      </c>
      <c r="N6" s="9">
        <v>3</v>
      </c>
      <c r="O6" s="9">
        <v>1</v>
      </c>
      <c r="P6" s="9">
        <v>3</v>
      </c>
      <c r="Q6" s="9">
        <v>6</v>
      </c>
      <c r="R6" s="9">
        <v>21</v>
      </c>
      <c r="S6" s="9">
        <v>14</v>
      </c>
    </row>
    <row r="7" spans="1:19" ht="12" x14ac:dyDescent="0.2">
      <c r="A7" s="7">
        <v>3</v>
      </c>
      <c r="B7" s="8" t="s">
        <v>71</v>
      </c>
      <c r="C7" s="8" t="s">
        <v>86</v>
      </c>
      <c r="D7" s="8">
        <v>1660</v>
      </c>
      <c r="E7" s="8">
        <f t="shared" si="0"/>
        <v>501</v>
      </c>
      <c r="F7" s="9"/>
      <c r="G7" s="9">
        <v>2</v>
      </c>
      <c r="H7" s="9">
        <v>7</v>
      </c>
      <c r="I7" s="9">
        <v>6</v>
      </c>
      <c r="J7" s="9">
        <v>5</v>
      </c>
      <c r="K7" s="9">
        <v>11</v>
      </c>
      <c r="L7" s="9">
        <v>24</v>
      </c>
      <c r="M7" s="9">
        <v>33</v>
      </c>
      <c r="N7" s="9">
        <v>41</v>
      </c>
      <c r="O7" s="9">
        <v>74</v>
      </c>
      <c r="P7" s="9">
        <v>67</v>
      </c>
      <c r="Q7" s="9">
        <v>82</v>
      </c>
      <c r="R7" s="9">
        <v>58</v>
      </c>
      <c r="S7" s="9">
        <v>91</v>
      </c>
    </row>
    <row r="8" spans="1:19" ht="12" x14ac:dyDescent="0.2">
      <c r="A8" s="7">
        <v>4</v>
      </c>
      <c r="B8" s="8" t="s">
        <v>70</v>
      </c>
      <c r="C8" s="8" t="s">
        <v>85</v>
      </c>
      <c r="D8" s="8">
        <v>2460</v>
      </c>
      <c r="E8" s="8">
        <f t="shared" si="0"/>
        <v>159</v>
      </c>
      <c r="F8" s="9">
        <v>1</v>
      </c>
      <c r="G8" s="9">
        <v>3</v>
      </c>
      <c r="H8" s="9">
        <v>7</v>
      </c>
      <c r="I8" s="9">
        <v>2</v>
      </c>
      <c r="J8" s="9"/>
      <c r="K8" s="9">
        <v>4</v>
      </c>
      <c r="L8" s="9">
        <v>1</v>
      </c>
      <c r="M8" s="9">
        <v>1</v>
      </c>
      <c r="N8" s="9">
        <v>6</v>
      </c>
      <c r="O8" s="9">
        <v>2</v>
      </c>
      <c r="P8" s="9"/>
      <c r="Q8" s="9">
        <v>3</v>
      </c>
      <c r="R8" s="9">
        <v>81</v>
      </c>
      <c r="S8" s="9">
        <v>48</v>
      </c>
    </row>
    <row r="9" spans="1:19" ht="12" x14ac:dyDescent="0.2">
      <c r="A9" s="7">
        <v>5</v>
      </c>
      <c r="B9" s="8" t="s">
        <v>83</v>
      </c>
      <c r="C9" s="8" t="s">
        <v>98</v>
      </c>
      <c r="D9" s="8">
        <v>2710</v>
      </c>
      <c r="E9" s="8">
        <f t="shared" si="0"/>
        <v>82</v>
      </c>
      <c r="F9" s="9"/>
      <c r="G9" s="9">
        <v>1</v>
      </c>
      <c r="H9" s="9">
        <v>3</v>
      </c>
      <c r="I9" s="9">
        <v>1</v>
      </c>
      <c r="J9" s="9">
        <v>1</v>
      </c>
      <c r="K9" s="9">
        <v>4</v>
      </c>
      <c r="L9" s="9"/>
      <c r="M9" s="9">
        <v>1</v>
      </c>
      <c r="N9" s="9">
        <v>2</v>
      </c>
      <c r="O9" s="9"/>
      <c r="P9" s="9">
        <v>2</v>
      </c>
      <c r="Q9" s="9"/>
      <c r="R9" s="9">
        <v>39</v>
      </c>
      <c r="S9" s="9">
        <v>28</v>
      </c>
    </row>
    <row r="10" spans="1:19" ht="12" x14ac:dyDescent="0.2">
      <c r="A10" s="7">
        <v>6</v>
      </c>
      <c r="B10" s="8" t="s">
        <v>79</v>
      </c>
      <c r="C10" s="8" t="s">
        <v>94</v>
      </c>
      <c r="D10" s="8">
        <v>2090</v>
      </c>
      <c r="E10" s="8">
        <f t="shared" si="0"/>
        <v>149</v>
      </c>
      <c r="F10" s="9">
        <v>2</v>
      </c>
      <c r="G10" s="9"/>
      <c r="H10" s="9">
        <v>2</v>
      </c>
      <c r="I10" s="9">
        <v>2</v>
      </c>
      <c r="J10" s="9">
        <v>2</v>
      </c>
      <c r="K10" s="9">
        <v>2</v>
      </c>
      <c r="L10" s="9">
        <v>6</v>
      </c>
      <c r="M10" s="9"/>
      <c r="N10" s="9">
        <v>5</v>
      </c>
      <c r="O10" s="9">
        <v>4</v>
      </c>
      <c r="P10" s="9">
        <v>2</v>
      </c>
      <c r="Q10" s="9">
        <v>3</v>
      </c>
      <c r="R10" s="9">
        <v>70</v>
      </c>
      <c r="S10" s="9">
        <v>49</v>
      </c>
    </row>
    <row r="11" spans="1:19" ht="12" x14ac:dyDescent="0.2">
      <c r="A11" s="7">
        <v>7</v>
      </c>
      <c r="B11" s="8" t="s">
        <v>310</v>
      </c>
      <c r="C11" s="8" t="s">
        <v>340</v>
      </c>
      <c r="D11" s="8">
        <v>2800</v>
      </c>
      <c r="E11" s="8">
        <f t="shared" si="0"/>
        <v>12</v>
      </c>
      <c r="F11" s="9"/>
      <c r="G11" s="9"/>
      <c r="H11" s="9"/>
      <c r="I11" s="9">
        <v>4</v>
      </c>
      <c r="J11" s="9">
        <v>1</v>
      </c>
      <c r="K11" s="9">
        <v>2</v>
      </c>
      <c r="L11" s="9"/>
      <c r="M11" s="9"/>
      <c r="N11" s="9"/>
      <c r="O11" s="9"/>
      <c r="P11" s="9"/>
      <c r="Q11" s="9"/>
      <c r="R11" s="9">
        <v>3</v>
      </c>
      <c r="S11" s="9">
        <v>2</v>
      </c>
    </row>
    <row r="12" spans="1:19" ht="12" x14ac:dyDescent="0.2">
      <c r="A12" s="7">
        <v>8</v>
      </c>
      <c r="B12" s="8" t="s">
        <v>77</v>
      </c>
      <c r="C12" s="8" t="s">
        <v>92</v>
      </c>
      <c r="D12" s="8">
        <v>1940</v>
      </c>
      <c r="E12" s="8">
        <f t="shared" si="0"/>
        <v>56</v>
      </c>
      <c r="F12" s="9"/>
      <c r="G12" s="9"/>
      <c r="H12" s="9">
        <v>2</v>
      </c>
      <c r="I12" s="9">
        <v>3</v>
      </c>
      <c r="J12" s="9">
        <v>2</v>
      </c>
      <c r="K12" s="9">
        <v>6</v>
      </c>
      <c r="L12" s="9">
        <v>8</v>
      </c>
      <c r="M12" s="9"/>
      <c r="N12" s="9">
        <v>2</v>
      </c>
      <c r="O12" s="9">
        <v>1</v>
      </c>
      <c r="P12" s="9">
        <v>4</v>
      </c>
      <c r="Q12" s="9">
        <v>4</v>
      </c>
      <c r="R12" s="9">
        <v>16</v>
      </c>
      <c r="S12" s="9">
        <v>8</v>
      </c>
    </row>
    <row r="13" spans="1:19" ht="12" x14ac:dyDescent="0.2">
      <c r="A13" s="7">
        <v>9</v>
      </c>
      <c r="B13" s="8" t="s">
        <v>75</v>
      </c>
      <c r="C13" s="8" t="s">
        <v>90</v>
      </c>
      <c r="D13" s="8">
        <v>1330</v>
      </c>
      <c r="E13" s="8">
        <f t="shared" si="0"/>
        <v>146</v>
      </c>
      <c r="F13" s="9">
        <v>2</v>
      </c>
      <c r="G13" s="9"/>
      <c r="H13" s="9">
        <v>3</v>
      </c>
      <c r="I13" s="9">
        <v>3</v>
      </c>
      <c r="J13" s="9">
        <v>6</v>
      </c>
      <c r="K13" s="9">
        <v>9</v>
      </c>
      <c r="L13" s="9">
        <v>8</v>
      </c>
      <c r="M13" s="9">
        <v>8</v>
      </c>
      <c r="N13" s="9">
        <v>7</v>
      </c>
      <c r="O13" s="9">
        <v>10</v>
      </c>
      <c r="P13" s="9">
        <v>5</v>
      </c>
      <c r="Q13" s="9">
        <v>18</v>
      </c>
      <c r="R13" s="9">
        <v>26</v>
      </c>
      <c r="S13" s="9">
        <v>41</v>
      </c>
    </row>
    <row r="14" spans="1:19" ht="12" x14ac:dyDescent="0.2">
      <c r="A14" s="7">
        <v>10</v>
      </c>
      <c r="B14" s="8" t="s">
        <v>74</v>
      </c>
      <c r="C14" s="8" t="s">
        <v>89</v>
      </c>
      <c r="D14" s="8">
        <v>2520</v>
      </c>
      <c r="E14" s="8">
        <f t="shared" si="0"/>
        <v>89</v>
      </c>
      <c r="F14" s="9"/>
      <c r="G14" s="9"/>
      <c r="H14" s="9">
        <v>1</v>
      </c>
      <c r="I14" s="9"/>
      <c r="J14" s="9"/>
      <c r="K14" s="9">
        <v>2</v>
      </c>
      <c r="L14" s="9">
        <v>5</v>
      </c>
      <c r="M14" s="9">
        <v>1</v>
      </c>
      <c r="N14" s="9">
        <v>1</v>
      </c>
      <c r="O14" s="9">
        <v>1</v>
      </c>
      <c r="P14" s="9"/>
      <c r="Q14" s="9"/>
      <c r="R14" s="9">
        <v>32</v>
      </c>
      <c r="S14" s="9">
        <v>46</v>
      </c>
    </row>
    <row r="15" spans="1:19" ht="12" x14ac:dyDescent="0.2">
      <c r="A15" s="7">
        <v>11</v>
      </c>
      <c r="B15" s="8" t="s">
        <v>84</v>
      </c>
      <c r="C15" s="8" t="s">
        <v>99</v>
      </c>
      <c r="D15" s="8">
        <v>1570</v>
      </c>
      <c r="E15" s="8">
        <f t="shared" si="0"/>
        <v>126</v>
      </c>
      <c r="F15" s="9"/>
      <c r="G15" s="9">
        <v>2</v>
      </c>
      <c r="H15" s="9">
        <v>1</v>
      </c>
      <c r="I15" s="9">
        <v>2</v>
      </c>
      <c r="J15" s="9">
        <v>6</v>
      </c>
      <c r="K15" s="9">
        <v>7</v>
      </c>
      <c r="L15" s="9">
        <v>6</v>
      </c>
      <c r="M15" s="9">
        <v>9</v>
      </c>
      <c r="N15" s="9">
        <v>12</v>
      </c>
      <c r="O15" s="9">
        <v>15</v>
      </c>
      <c r="P15" s="9">
        <v>4</v>
      </c>
      <c r="Q15" s="9">
        <v>15</v>
      </c>
      <c r="R15" s="9">
        <v>22</v>
      </c>
      <c r="S15" s="9">
        <v>25</v>
      </c>
    </row>
    <row r="16" spans="1:19" ht="12" x14ac:dyDescent="0.2">
      <c r="A16" s="7">
        <v>12</v>
      </c>
      <c r="B16" s="8" t="s">
        <v>81</v>
      </c>
      <c r="C16" s="8" t="s">
        <v>96</v>
      </c>
      <c r="D16" s="8">
        <v>2560</v>
      </c>
      <c r="E16" s="8">
        <f t="shared" si="0"/>
        <v>253</v>
      </c>
      <c r="F16" s="9">
        <v>1</v>
      </c>
      <c r="G16" s="9"/>
      <c r="H16" s="9">
        <v>2</v>
      </c>
      <c r="I16" s="9">
        <v>6</v>
      </c>
      <c r="J16" s="9">
        <v>2</v>
      </c>
      <c r="K16" s="9">
        <v>2</v>
      </c>
      <c r="L16" s="9">
        <v>4</v>
      </c>
      <c r="M16" s="9">
        <v>4</v>
      </c>
      <c r="N16" s="9">
        <v>3</v>
      </c>
      <c r="O16" s="9">
        <v>2</v>
      </c>
      <c r="P16" s="9">
        <v>1</v>
      </c>
      <c r="Q16" s="9">
        <v>4</v>
      </c>
      <c r="R16" s="9">
        <v>134</v>
      </c>
      <c r="S16" s="9">
        <v>88</v>
      </c>
    </row>
    <row r="17" spans="1:19" ht="12" x14ac:dyDescent="0.2">
      <c r="A17" s="7">
        <v>13</v>
      </c>
      <c r="B17" s="8" t="s">
        <v>498</v>
      </c>
      <c r="C17" s="49" t="s">
        <v>680</v>
      </c>
      <c r="D17" s="8">
        <v>2300</v>
      </c>
      <c r="E17" s="8">
        <f t="shared" si="0"/>
        <v>12</v>
      </c>
      <c r="F17" s="9"/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>
        <v>3</v>
      </c>
      <c r="S17" s="9">
        <v>8</v>
      </c>
    </row>
    <row r="18" spans="1:19" ht="12" x14ac:dyDescent="0.2">
      <c r="A18" s="7">
        <v>14</v>
      </c>
      <c r="B18" s="8" t="s">
        <v>106</v>
      </c>
      <c r="C18" s="8" t="s">
        <v>107</v>
      </c>
      <c r="D18" s="8">
        <v>2900</v>
      </c>
      <c r="E18" s="8">
        <f t="shared" si="0"/>
        <v>28</v>
      </c>
      <c r="F18" s="9"/>
      <c r="G18" s="9">
        <v>2</v>
      </c>
      <c r="H18" s="9"/>
      <c r="I18" s="9">
        <v>3</v>
      </c>
      <c r="J18" s="9">
        <v>1</v>
      </c>
      <c r="K18" s="9"/>
      <c r="L18" s="9">
        <v>1</v>
      </c>
      <c r="M18" s="9">
        <v>1</v>
      </c>
      <c r="N18" s="9"/>
      <c r="O18" s="9"/>
      <c r="P18" s="9"/>
      <c r="Q18" s="9">
        <v>1</v>
      </c>
      <c r="R18" s="9">
        <v>12</v>
      </c>
      <c r="S18" s="9">
        <v>7</v>
      </c>
    </row>
    <row r="19" spans="1:19" ht="12" x14ac:dyDescent="0.2">
      <c r="A19" s="7">
        <v>15</v>
      </c>
      <c r="B19" s="8" t="s">
        <v>78</v>
      </c>
      <c r="C19" s="8" t="s">
        <v>93</v>
      </c>
      <c r="D19" s="8">
        <v>1540</v>
      </c>
      <c r="E19" s="8">
        <f t="shared" si="0"/>
        <v>480</v>
      </c>
      <c r="F19" s="9">
        <v>3</v>
      </c>
      <c r="G19" s="9">
        <v>7</v>
      </c>
      <c r="H19" s="9">
        <v>7</v>
      </c>
      <c r="I19" s="9">
        <v>10</v>
      </c>
      <c r="J19" s="9">
        <v>15</v>
      </c>
      <c r="K19" s="9">
        <v>23</v>
      </c>
      <c r="L19" s="9">
        <v>38</v>
      </c>
      <c r="M19" s="9">
        <v>35</v>
      </c>
      <c r="N19" s="9">
        <v>56</v>
      </c>
      <c r="O19" s="9">
        <v>61</v>
      </c>
      <c r="P19" s="9">
        <v>26</v>
      </c>
      <c r="Q19" s="9">
        <v>43</v>
      </c>
      <c r="R19" s="9">
        <v>74</v>
      </c>
      <c r="S19" s="9">
        <v>82</v>
      </c>
    </row>
    <row r="20" spans="1:19" ht="12" x14ac:dyDescent="0.2">
      <c r="A20" s="7">
        <v>16</v>
      </c>
      <c r="B20" s="8" t="s">
        <v>681</v>
      </c>
      <c r="C20" s="49" t="s">
        <v>682</v>
      </c>
      <c r="D20" s="8">
        <v>2400</v>
      </c>
      <c r="E20" s="8">
        <f t="shared" si="0"/>
        <v>58</v>
      </c>
      <c r="F20" s="9"/>
      <c r="G20" s="9"/>
      <c r="H20" s="9"/>
      <c r="I20" s="9"/>
      <c r="J20" s="9"/>
      <c r="K20" s="9"/>
      <c r="L20" s="9">
        <v>1</v>
      </c>
      <c r="M20" s="9">
        <v>1</v>
      </c>
      <c r="N20" s="9"/>
      <c r="O20" s="9"/>
      <c r="P20" s="9"/>
      <c r="Q20" s="9"/>
      <c r="R20" s="9">
        <v>23</v>
      </c>
      <c r="S20" s="9">
        <v>33</v>
      </c>
    </row>
    <row r="21" spans="1:19" ht="12" x14ac:dyDescent="0.2">
      <c r="A21" s="7">
        <v>17</v>
      </c>
      <c r="B21" s="8" t="s">
        <v>76</v>
      </c>
      <c r="C21" s="8" t="s">
        <v>91</v>
      </c>
      <c r="D21" s="8">
        <v>2320</v>
      </c>
      <c r="E21" s="8">
        <f t="shared" si="0"/>
        <v>246</v>
      </c>
      <c r="F21" s="9">
        <v>1</v>
      </c>
      <c r="G21" s="9">
        <v>2</v>
      </c>
      <c r="H21" s="9">
        <v>1</v>
      </c>
      <c r="I21" s="9">
        <v>3</v>
      </c>
      <c r="J21" s="9">
        <v>1</v>
      </c>
      <c r="K21" s="9">
        <v>3</v>
      </c>
      <c r="L21" s="9">
        <v>2</v>
      </c>
      <c r="M21" s="9">
        <v>4</v>
      </c>
      <c r="N21" s="9">
        <v>4</v>
      </c>
      <c r="O21" s="9">
        <v>3</v>
      </c>
      <c r="P21" s="9">
        <v>6</v>
      </c>
      <c r="Q21" s="9">
        <v>9</v>
      </c>
      <c r="R21" s="9">
        <v>133</v>
      </c>
      <c r="S21" s="9">
        <v>74</v>
      </c>
    </row>
    <row r="22" spans="1:19" ht="12" x14ac:dyDescent="0.2">
      <c r="A22" s="7">
        <v>18</v>
      </c>
      <c r="B22" s="8" t="s">
        <v>102</v>
      </c>
      <c r="C22" s="8" t="s">
        <v>103</v>
      </c>
      <c r="D22" s="8">
        <v>2420</v>
      </c>
      <c r="E22" s="8">
        <f t="shared" si="0"/>
        <v>63</v>
      </c>
      <c r="F22" s="9">
        <v>2</v>
      </c>
      <c r="G22" s="9"/>
      <c r="H22" s="9"/>
      <c r="I22" s="9">
        <v>1</v>
      </c>
      <c r="J22" s="9">
        <v>1</v>
      </c>
      <c r="K22" s="9"/>
      <c r="L22" s="9">
        <v>4</v>
      </c>
      <c r="M22" s="9"/>
      <c r="N22" s="9">
        <v>2</v>
      </c>
      <c r="O22" s="9">
        <v>12</v>
      </c>
      <c r="P22" s="9">
        <v>4</v>
      </c>
      <c r="Q22" s="9"/>
      <c r="R22" s="9">
        <v>20</v>
      </c>
      <c r="S22" s="9">
        <v>17</v>
      </c>
    </row>
    <row r="23" spans="1:19" ht="12" x14ac:dyDescent="0.2">
      <c r="A23" s="7">
        <v>19</v>
      </c>
      <c r="B23" s="8" t="s">
        <v>72</v>
      </c>
      <c r="C23" s="8" t="s">
        <v>87</v>
      </c>
      <c r="D23" s="8">
        <v>1750</v>
      </c>
      <c r="E23" s="8">
        <f t="shared" si="0"/>
        <v>389</v>
      </c>
      <c r="F23" s="9">
        <v>1</v>
      </c>
      <c r="G23" s="9">
        <v>4</v>
      </c>
      <c r="H23" s="9">
        <v>7</v>
      </c>
      <c r="I23" s="9">
        <v>13</v>
      </c>
      <c r="J23" s="9">
        <v>7</v>
      </c>
      <c r="K23" s="9">
        <v>1</v>
      </c>
      <c r="L23" s="9">
        <v>14</v>
      </c>
      <c r="M23" s="9">
        <v>35</v>
      </c>
      <c r="N23" s="9">
        <v>49</v>
      </c>
      <c r="O23" s="9">
        <v>72</v>
      </c>
      <c r="P23" s="9">
        <v>33</v>
      </c>
      <c r="Q23" s="9">
        <v>53</v>
      </c>
      <c r="R23" s="9">
        <v>36</v>
      </c>
      <c r="S23" s="9">
        <v>64</v>
      </c>
    </row>
    <row r="24" spans="1:19" ht="12" x14ac:dyDescent="0.2">
      <c r="A24" s="7">
        <v>20</v>
      </c>
      <c r="B24" s="8" t="s">
        <v>270</v>
      </c>
      <c r="C24" s="8" t="s">
        <v>272</v>
      </c>
      <c r="D24" s="8">
        <v>2420</v>
      </c>
      <c r="E24" s="8">
        <f t="shared" si="0"/>
        <v>62</v>
      </c>
      <c r="F24" s="9"/>
      <c r="G24" s="9">
        <v>1</v>
      </c>
      <c r="H24" s="9"/>
      <c r="I24" s="9">
        <v>2</v>
      </c>
      <c r="J24" s="9">
        <v>7</v>
      </c>
      <c r="K24" s="9">
        <v>6</v>
      </c>
      <c r="L24" s="9">
        <v>1</v>
      </c>
      <c r="M24" s="9"/>
      <c r="N24" s="9">
        <v>2</v>
      </c>
      <c r="O24" s="9">
        <v>1</v>
      </c>
      <c r="P24" s="9">
        <v>1</v>
      </c>
      <c r="Q24" s="9">
        <v>2</v>
      </c>
      <c r="R24" s="9">
        <v>20</v>
      </c>
      <c r="S24" s="9">
        <v>19</v>
      </c>
    </row>
    <row r="25" spans="1:19" ht="12" x14ac:dyDescent="0.2">
      <c r="A25" s="7">
        <v>21</v>
      </c>
      <c r="B25" s="8" t="s">
        <v>82</v>
      </c>
      <c r="C25" s="8" t="s">
        <v>97</v>
      </c>
      <c r="D25" s="8">
        <v>1670</v>
      </c>
      <c r="E25" s="8">
        <f t="shared" si="0"/>
        <v>56</v>
      </c>
      <c r="F25" s="9">
        <v>1</v>
      </c>
      <c r="G25" s="9">
        <v>1</v>
      </c>
      <c r="H25" s="9">
        <v>1</v>
      </c>
      <c r="I25" s="9">
        <v>1</v>
      </c>
      <c r="J25" s="9"/>
      <c r="K25" s="9"/>
      <c r="L25" s="9">
        <v>1</v>
      </c>
      <c r="M25" s="9">
        <v>2</v>
      </c>
      <c r="N25" s="9">
        <v>5</v>
      </c>
      <c r="O25" s="9">
        <v>9</v>
      </c>
      <c r="P25" s="9">
        <v>3</v>
      </c>
      <c r="Q25" s="9">
        <v>8</v>
      </c>
      <c r="R25" s="9">
        <v>13</v>
      </c>
      <c r="S25" s="9">
        <v>11</v>
      </c>
    </row>
    <row r="26" spans="1:19" ht="12" x14ac:dyDescent="0.2">
      <c r="A26" s="7">
        <v>22</v>
      </c>
      <c r="B26" s="8" t="s">
        <v>311</v>
      </c>
      <c r="C26" s="8" t="s">
        <v>312</v>
      </c>
      <c r="D26" s="8">
        <v>2500</v>
      </c>
      <c r="E26" s="8">
        <f t="shared" si="0"/>
        <v>48</v>
      </c>
      <c r="F26" s="9"/>
      <c r="G26" s="9"/>
      <c r="H26" s="9"/>
      <c r="I26" s="9">
        <v>1</v>
      </c>
      <c r="J26" s="9"/>
      <c r="K26" s="9">
        <v>1</v>
      </c>
      <c r="L26" s="9"/>
      <c r="M26" s="9"/>
      <c r="N26" s="9"/>
      <c r="O26" s="9">
        <v>1</v>
      </c>
      <c r="P26" s="9">
        <v>1</v>
      </c>
      <c r="Q26" s="9">
        <v>1</v>
      </c>
      <c r="R26" s="9">
        <v>20</v>
      </c>
      <c r="S26" s="9">
        <v>23</v>
      </c>
    </row>
    <row r="27" spans="1:19" ht="12" x14ac:dyDescent="0.2">
      <c r="A27" s="7">
        <v>23</v>
      </c>
      <c r="B27" s="8" t="s">
        <v>271</v>
      </c>
      <c r="C27" s="8" t="s">
        <v>273</v>
      </c>
      <c r="D27" s="8">
        <v>1780</v>
      </c>
      <c r="E27" s="8">
        <f t="shared" si="0"/>
        <v>23</v>
      </c>
      <c r="F27" s="9"/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/>
      <c r="N27" s="9">
        <v>2</v>
      </c>
      <c r="O27" s="9">
        <v>2</v>
      </c>
      <c r="P27" s="9">
        <v>2</v>
      </c>
      <c r="Q27" s="9">
        <v>2</v>
      </c>
      <c r="R27" s="9">
        <v>6</v>
      </c>
      <c r="S27" s="9">
        <v>4</v>
      </c>
    </row>
    <row r="28" spans="1:19" ht="12" x14ac:dyDescent="0.2">
      <c r="A28" s="7">
        <v>24</v>
      </c>
      <c r="B28" s="8" t="s">
        <v>100</v>
      </c>
      <c r="C28" s="52" t="s">
        <v>104</v>
      </c>
      <c r="D28" s="8">
        <v>2210</v>
      </c>
      <c r="E28" s="8">
        <f t="shared" si="0"/>
        <v>31</v>
      </c>
      <c r="F28" s="9">
        <v>1</v>
      </c>
      <c r="G28" s="9">
        <v>2</v>
      </c>
      <c r="H28" s="9"/>
      <c r="I28" s="9">
        <v>1</v>
      </c>
      <c r="J28" s="9">
        <v>1</v>
      </c>
      <c r="K28" s="9">
        <v>2</v>
      </c>
      <c r="L28" s="9">
        <v>1</v>
      </c>
      <c r="M28" s="9"/>
      <c r="N28" s="9">
        <v>3</v>
      </c>
      <c r="O28" s="9"/>
      <c r="P28" s="9"/>
      <c r="Q28" s="9">
        <v>1</v>
      </c>
      <c r="R28" s="9">
        <v>12</v>
      </c>
      <c r="S28" s="9">
        <v>7</v>
      </c>
    </row>
    <row r="29" spans="1:19" ht="12" x14ac:dyDescent="0.2">
      <c r="A29" s="7">
        <v>25</v>
      </c>
      <c r="B29" s="8" t="s">
        <v>511</v>
      </c>
      <c r="C29" s="8" t="s">
        <v>512</v>
      </c>
      <c r="D29" s="8">
        <v>2200</v>
      </c>
      <c r="E29" s="8">
        <f t="shared" si="0"/>
        <v>19</v>
      </c>
      <c r="F29" s="9"/>
      <c r="G29" s="9"/>
      <c r="H29" s="9"/>
      <c r="I29" s="9"/>
      <c r="J29" s="9"/>
      <c r="K29" s="9">
        <v>3</v>
      </c>
      <c r="L29" s="9">
        <v>1</v>
      </c>
      <c r="M29" s="9"/>
      <c r="N29" s="9"/>
      <c r="O29" s="9">
        <v>2</v>
      </c>
      <c r="P29" s="9">
        <v>2</v>
      </c>
      <c r="Q29" s="9"/>
      <c r="R29" s="9">
        <v>10</v>
      </c>
      <c r="S29" s="9">
        <v>1</v>
      </c>
    </row>
    <row r="30" spans="1:19" ht="12" x14ac:dyDescent="0.2">
      <c r="A30" s="7">
        <v>26</v>
      </c>
      <c r="B30" s="8" t="s">
        <v>101</v>
      </c>
      <c r="C30" s="52" t="s">
        <v>105</v>
      </c>
      <c r="D30" s="8">
        <v>1670</v>
      </c>
      <c r="E30" s="8">
        <f t="shared" si="0"/>
        <v>99</v>
      </c>
      <c r="F30" s="9">
        <v>2</v>
      </c>
      <c r="G30" s="9">
        <v>1</v>
      </c>
      <c r="H30" s="9"/>
      <c r="I30" s="9"/>
      <c r="J30" s="9">
        <v>4</v>
      </c>
      <c r="K30" s="9">
        <v>5</v>
      </c>
      <c r="L30" s="9">
        <v>3</v>
      </c>
      <c r="M30" s="9">
        <v>3</v>
      </c>
      <c r="N30" s="9">
        <v>2</v>
      </c>
      <c r="O30" s="9">
        <v>2</v>
      </c>
      <c r="P30" s="9">
        <v>7</v>
      </c>
      <c r="Q30" s="9">
        <v>9</v>
      </c>
      <c r="R30" s="9">
        <v>28</v>
      </c>
      <c r="S30" s="9">
        <v>33</v>
      </c>
    </row>
    <row r="31" spans="1:19" ht="12" x14ac:dyDescent="0.2">
      <c r="A31" s="7">
        <v>27</v>
      </c>
      <c r="B31" s="8" t="s">
        <v>179</v>
      </c>
      <c r="C31" s="8" t="s">
        <v>107</v>
      </c>
      <c r="D31" s="8">
        <v>2900</v>
      </c>
      <c r="E31" s="8">
        <f t="shared" si="0"/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1</v>
      </c>
    </row>
    <row r="32" spans="1:19" ht="12" x14ac:dyDescent="0.2">
      <c r="A32" s="7">
        <v>28</v>
      </c>
      <c r="B32" s="8" t="s">
        <v>1046</v>
      </c>
      <c r="C32" s="8" t="s">
        <v>91</v>
      </c>
      <c r="D32" s="8">
        <v>2320</v>
      </c>
      <c r="E32" s="8">
        <f t="shared" si="0"/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</v>
      </c>
    </row>
    <row r="33" spans="1:19" ht="12" x14ac:dyDescent="0.2">
      <c r="A33" s="7">
        <v>29</v>
      </c>
      <c r="B33" s="8" t="s">
        <v>632</v>
      </c>
      <c r="C33" s="8" t="s">
        <v>88</v>
      </c>
      <c r="D33" s="8">
        <v>2090</v>
      </c>
      <c r="E33" s="8">
        <f t="shared" si="0"/>
        <v>388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6</v>
      </c>
      <c r="R33" s="9">
        <v>238</v>
      </c>
      <c r="S33" s="9">
        <v>144</v>
      </c>
    </row>
    <row r="34" spans="1:19" ht="12" x14ac:dyDescent="0.2">
      <c r="A34" s="7">
        <v>30</v>
      </c>
      <c r="B34" s="8" t="s">
        <v>329</v>
      </c>
      <c r="C34" s="8" t="s">
        <v>95</v>
      </c>
      <c r="D34" s="8">
        <v>1890</v>
      </c>
      <c r="E34" s="8">
        <f t="shared" ref="E34" si="1">SUM(F34:S34)</f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1</v>
      </c>
      <c r="S34" s="9"/>
    </row>
    <row r="35" spans="1:19" ht="12" x14ac:dyDescent="0.2">
      <c r="A35" s="7">
        <v>31</v>
      </c>
      <c r="B35" s="8" t="s">
        <v>652</v>
      </c>
      <c r="C35" s="8" t="s">
        <v>85</v>
      </c>
      <c r="D35" s="8">
        <v>2460</v>
      </c>
      <c r="E35" s="8">
        <f t="shared" ref="E35" si="2">SUM(F35:S35)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>
        <v>1</v>
      </c>
    </row>
    <row r="36" spans="1:19" ht="12" x14ac:dyDescent="0.2">
      <c r="A36" s="7">
        <v>32</v>
      </c>
      <c r="B36" s="8" t="s">
        <v>281</v>
      </c>
      <c r="C36" s="8" t="s">
        <v>98</v>
      </c>
      <c r="D36" s="8">
        <v>2710</v>
      </c>
      <c r="E36" s="8">
        <f t="shared" ref="E36:E38" si="3">SUM(F36:S36)</f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</row>
    <row r="37" spans="1:19" ht="12" x14ac:dyDescent="0.2">
      <c r="A37" s="7">
        <v>33</v>
      </c>
      <c r="B37" s="8" t="s">
        <v>700</v>
      </c>
      <c r="C37" s="8" t="s">
        <v>94</v>
      </c>
      <c r="D37" s="8">
        <v>2090</v>
      </c>
      <c r="E37" s="8">
        <f t="shared" si="3"/>
        <v>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2</v>
      </c>
      <c r="S37" s="9">
        <v>2</v>
      </c>
    </row>
    <row r="38" spans="1:19" ht="12" x14ac:dyDescent="0.2">
      <c r="A38" s="7">
        <v>34</v>
      </c>
      <c r="B38" s="8" t="s">
        <v>492</v>
      </c>
      <c r="C38" s="8" t="s">
        <v>90</v>
      </c>
      <c r="D38" s="8">
        <v>1330</v>
      </c>
      <c r="E38" s="8">
        <f t="shared" si="3"/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</row>
    <row r="39" spans="1:19" ht="12" x14ac:dyDescent="0.2">
      <c r="A39" s="7">
        <v>35</v>
      </c>
      <c r="B39" s="8" t="s">
        <v>995</v>
      </c>
      <c r="C39" s="8" t="s">
        <v>96</v>
      </c>
      <c r="D39" s="8">
        <v>2560</v>
      </c>
      <c r="E39" s="8">
        <f t="shared" ref="E39" si="4">SUM(F39:S39)</f>
        <v>14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10</v>
      </c>
      <c r="S39" s="9">
        <v>4</v>
      </c>
    </row>
    <row r="40" spans="1:19" x14ac:dyDescent="0.2">
      <c r="A40" s="51"/>
      <c r="B40" s="51"/>
      <c r="C40" s="51"/>
      <c r="D40" s="51"/>
      <c r="E40" s="51"/>
      <c r="F40" s="51">
        <f t="shared" ref="F40:N40" si="5">SUM(F5:F30)</f>
        <v>31</v>
      </c>
      <c r="G40" s="51">
        <f t="shared" si="5"/>
        <v>46</v>
      </c>
      <c r="H40" s="51">
        <f t="shared" si="5"/>
        <v>70</v>
      </c>
      <c r="I40" s="51">
        <f t="shared" si="5"/>
        <v>89</v>
      </c>
      <c r="J40" s="51">
        <f t="shared" si="5"/>
        <v>82</v>
      </c>
      <c r="K40" s="51">
        <f t="shared" si="5"/>
        <v>122</v>
      </c>
      <c r="L40" s="51">
        <f t="shared" si="5"/>
        <v>163</v>
      </c>
      <c r="M40" s="51">
        <f t="shared" si="5"/>
        <v>185</v>
      </c>
      <c r="N40" s="51">
        <f t="shared" si="5"/>
        <v>243</v>
      </c>
      <c r="O40" s="51">
        <f>SUM(O5:O39)</f>
        <v>304</v>
      </c>
      <c r="P40" s="51">
        <f>SUM(P5:P39)</f>
        <v>182</v>
      </c>
      <c r="Q40" s="51">
        <f>SUM(Q5:Q39)</f>
        <v>282</v>
      </c>
      <c r="R40" s="51">
        <f>SUM(R5:R39)</f>
        <v>1405</v>
      </c>
      <c r="S40" s="51">
        <f>SUM(S5:S39)</f>
        <v>1112</v>
      </c>
    </row>
  </sheetData>
  <sortState ref="B5:L31">
    <sortCondition ref="B5:B31"/>
  </sortState>
  <conditionalFormatting sqref="S36:S39 F36:L39 F5:S34">
    <cfRule type="cellIs" dxfId="335" priority="27" operator="between">
      <formula>1</formula>
      <formula>9</formula>
    </cfRule>
    <cfRule type="cellIs" dxfId="334" priority="28" operator="greaterThan">
      <formula>9</formula>
    </cfRule>
  </conditionalFormatting>
  <conditionalFormatting sqref="M36:M39">
    <cfRule type="cellIs" dxfId="333" priority="25" operator="between">
      <formula>1</formula>
      <formula>9</formula>
    </cfRule>
    <cfRule type="cellIs" dxfId="332" priority="26" operator="greaterThan">
      <formula>9</formula>
    </cfRule>
  </conditionalFormatting>
  <conditionalFormatting sqref="N36:N39">
    <cfRule type="cellIs" dxfId="331" priority="23" operator="between">
      <formula>1</formula>
      <formula>9</formula>
    </cfRule>
    <cfRule type="cellIs" dxfId="330" priority="24" operator="greaterThan">
      <formula>9</formula>
    </cfRule>
  </conditionalFormatting>
  <conditionalFormatting sqref="O36:O39">
    <cfRule type="cellIs" dxfId="329" priority="21" operator="between">
      <formula>1</formula>
      <formula>9</formula>
    </cfRule>
    <cfRule type="cellIs" dxfId="328" priority="22" operator="greaterThan">
      <formula>9</formula>
    </cfRule>
  </conditionalFormatting>
  <conditionalFormatting sqref="P36:P39">
    <cfRule type="cellIs" dxfId="327" priority="19" operator="between">
      <formula>1</formula>
      <formula>9</formula>
    </cfRule>
    <cfRule type="cellIs" dxfId="326" priority="20" operator="greaterThan">
      <formula>9</formula>
    </cfRule>
  </conditionalFormatting>
  <conditionalFormatting sqref="Q36:Q39">
    <cfRule type="cellIs" dxfId="325" priority="17" operator="between">
      <formula>1</formula>
      <formula>9</formula>
    </cfRule>
    <cfRule type="cellIs" dxfId="324" priority="18" operator="greaterThan">
      <formula>9</formula>
    </cfRule>
  </conditionalFormatting>
  <conditionalFormatting sqref="S35 F35:L35">
    <cfRule type="cellIs" dxfId="323" priority="15" operator="between">
      <formula>1</formula>
      <formula>9</formula>
    </cfRule>
    <cfRule type="cellIs" dxfId="322" priority="16" operator="greaterThan">
      <formula>9</formula>
    </cfRule>
  </conditionalFormatting>
  <conditionalFormatting sqref="M35">
    <cfRule type="cellIs" dxfId="321" priority="13" operator="between">
      <formula>1</formula>
      <formula>9</formula>
    </cfRule>
    <cfRule type="cellIs" dxfId="320" priority="14" operator="greaterThan">
      <formula>9</formula>
    </cfRule>
  </conditionalFormatting>
  <conditionalFormatting sqref="N35">
    <cfRule type="cellIs" dxfId="319" priority="11" operator="between">
      <formula>1</formula>
      <formula>9</formula>
    </cfRule>
    <cfRule type="cellIs" dxfId="318" priority="12" operator="greaterThan">
      <formula>9</formula>
    </cfRule>
  </conditionalFormatting>
  <conditionalFormatting sqref="O35">
    <cfRule type="cellIs" dxfId="317" priority="9" operator="between">
      <formula>1</formula>
      <formula>9</formula>
    </cfRule>
    <cfRule type="cellIs" dxfId="316" priority="10" operator="greaterThan">
      <formula>9</formula>
    </cfRule>
  </conditionalFormatting>
  <conditionalFormatting sqref="P35">
    <cfRule type="cellIs" dxfId="315" priority="7" operator="between">
      <formula>1</formula>
      <formula>9</formula>
    </cfRule>
    <cfRule type="cellIs" dxfId="314" priority="8" operator="greaterThan">
      <formula>9</formula>
    </cfRule>
  </conditionalFormatting>
  <conditionalFormatting sqref="Q35">
    <cfRule type="cellIs" dxfId="313" priority="5" operator="between">
      <formula>1</formula>
      <formula>9</formula>
    </cfRule>
    <cfRule type="cellIs" dxfId="312" priority="6" operator="greaterThan">
      <formula>9</formula>
    </cfRule>
  </conditionalFormatting>
  <conditionalFormatting sqref="R36:R39">
    <cfRule type="cellIs" dxfId="311" priority="3" operator="between">
      <formula>1</formula>
      <formula>9</formula>
    </cfRule>
    <cfRule type="cellIs" dxfId="310" priority="4" operator="greaterThan">
      <formula>9</formula>
    </cfRule>
  </conditionalFormatting>
  <conditionalFormatting sqref="R35">
    <cfRule type="cellIs" dxfId="309" priority="1" operator="between">
      <formula>1</formula>
      <formula>9</formula>
    </cfRule>
    <cfRule type="cellIs" dxfId="308" priority="2" operator="greaterThan">
      <formula>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47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" defaultRowHeight="11.25" x14ac:dyDescent="0.2"/>
  <cols>
    <col min="1" max="1" width="3.625" style="1" customWidth="1"/>
    <col min="2" max="2" width="4.5" style="1" customWidth="1"/>
    <col min="3" max="4" width="20.75" style="1" customWidth="1"/>
    <col min="5" max="20" width="5.75" style="1" customWidth="1"/>
    <col min="21" max="16384" width="11" style="1"/>
  </cols>
  <sheetData>
    <row r="1" spans="1:20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3" spans="1:20" ht="12" x14ac:dyDescent="0.2">
      <c r="A3" s="14" t="s">
        <v>907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ht="12" x14ac:dyDescent="0.2">
      <c r="A4" s="30"/>
      <c r="B4" s="30" t="s">
        <v>906</v>
      </c>
      <c r="C4" s="30" t="s">
        <v>925</v>
      </c>
      <c r="D4" s="28" t="s">
        <v>924</v>
      </c>
      <c r="E4" s="30" t="s">
        <v>18</v>
      </c>
      <c r="F4" s="30" t="s">
        <v>896</v>
      </c>
      <c r="G4" s="30">
        <v>2010</v>
      </c>
      <c r="H4" s="30">
        <v>2011</v>
      </c>
      <c r="I4" s="30">
        <v>2012</v>
      </c>
      <c r="J4" s="30">
        <v>2013</v>
      </c>
      <c r="K4" s="30">
        <v>2014</v>
      </c>
      <c r="L4" s="30">
        <v>2015</v>
      </c>
      <c r="M4" s="30">
        <v>2016</v>
      </c>
      <c r="N4" s="30">
        <v>2017</v>
      </c>
      <c r="O4" s="30">
        <v>2018</v>
      </c>
      <c r="P4" s="30">
        <v>2019</v>
      </c>
      <c r="Q4" s="30">
        <v>2020</v>
      </c>
      <c r="R4" s="30">
        <v>2021</v>
      </c>
      <c r="S4" s="30">
        <v>2022</v>
      </c>
      <c r="T4" s="30">
        <v>2023</v>
      </c>
    </row>
    <row r="5" spans="1:20" ht="12" x14ac:dyDescent="0.2">
      <c r="A5" s="7">
        <v>1</v>
      </c>
      <c r="B5" s="8" t="s">
        <v>73</v>
      </c>
      <c r="C5" s="8" t="s">
        <v>920</v>
      </c>
      <c r="D5" s="8" t="s">
        <v>204</v>
      </c>
      <c r="E5" s="8">
        <v>1680</v>
      </c>
      <c r="F5" s="8">
        <f t="shared" ref="F5:F41" si="0">SUM(G5:T5)</f>
        <v>5</v>
      </c>
      <c r="G5" s="9"/>
      <c r="H5" s="9"/>
      <c r="I5" s="9">
        <v>1</v>
      </c>
      <c r="J5" s="9"/>
      <c r="K5" s="9">
        <v>1</v>
      </c>
      <c r="L5" s="9"/>
      <c r="M5" s="9"/>
      <c r="N5" s="9"/>
      <c r="O5" s="9"/>
      <c r="P5" s="9"/>
      <c r="Q5" s="9">
        <v>1</v>
      </c>
      <c r="R5" s="9"/>
      <c r="S5" s="9">
        <v>1</v>
      </c>
      <c r="T5" s="9">
        <v>1</v>
      </c>
    </row>
    <row r="6" spans="1:20" ht="12" x14ac:dyDescent="0.2">
      <c r="A6" s="7">
        <v>2</v>
      </c>
      <c r="B6" s="8" t="s">
        <v>113</v>
      </c>
      <c r="C6" s="8" t="s">
        <v>197</v>
      </c>
      <c r="D6" s="8" t="s">
        <v>198</v>
      </c>
      <c r="E6" s="8">
        <v>1700</v>
      </c>
      <c r="F6" s="8">
        <f t="shared" si="0"/>
        <v>2</v>
      </c>
      <c r="G6" s="9"/>
      <c r="H6" s="9"/>
      <c r="I6" s="9"/>
      <c r="J6" s="9"/>
      <c r="K6" s="9"/>
      <c r="L6" s="9"/>
      <c r="M6" s="9"/>
      <c r="N6" s="9">
        <v>1</v>
      </c>
      <c r="O6" s="9"/>
      <c r="P6" s="9"/>
      <c r="Q6" s="9"/>
      <c r="R6" s="9"/>
      <c r="S6" s="9"/>
      <c r="T6" s="9">
        <v>1</v>
      </c>
    </row>
    <row r="7" spans="1:20" ht="12" x14ac:dyDescent="0.2">
      <c r="A7" s="7">
        <v>3</v>
      </c>
      <c r="B7" s="8" t="s">
        <v>70</v>
      </c>
      <c r="C7" s="8" t="s">
        <v>197</v>
      </c>
      <c r="D7" s="8" t="s">
        <v>198</v>
      </c>
      <c r="E7" s="8">
        <v>1700</v>
      </c>
      <c r="F7" s="8">
        <f t="shared" si="0"/>
        <v>5</v>
      </c>
      <c r="G7" s="9"/>
      <c r="H7" s="9">
        <v>1</v>
      </c>
      <c r="I7" s="9"/>
      <c r="J7" s="9"/>
      <c r="K7" s="9"/>
      <c r="L7" s="9"/>
      <c r="M7" s="9"/>
      <c r="N7" s="9">
        <v>1</v>
      </c>
      <c r="O7" s="9"/>
      <c r="P7" s="9">
        <v>1</v>
      </c>
      <c r="Q7" s="9"/>
      <c r="R7" s="9"/>
      <c r="S7" s="9">
        <v>1</v>
      </c>
      <c r="T7" s="9">
        <v>1</v>
      </c>
    </row>
    <row r="8" spans="1:20" ht="12" x14ac:dyDescent="0.2">
      <c r="A8" s="7">
        <v>4</v>
      </c>
      <c r="B8" s="8" t="s">
        <v>685</v>
      </c>
      <c r="C8" s="8" t="s">
        <v>920</v>
      </c>
      <c r="D8" s="8" t="s">
        <v>686</v>
      </c>
      <c r="E8" s="8">
        <v>1740</v>
      </c>
      <c r="F8" s="8">
        <f t="shared" si="0"/>
        <v>3</v>
      </c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>
        <v>2</v>
      </c>
      <c r="R8" s="9"/>
      <c r="S8" s="9"/>
      <c r="T8" s="9"/>
    </row>
    <row r="9" spans="1:20" ht="12" x14ac:dyDescent="0.2">
      <c r="A9" s="7">
        <v>5</v>
      </c>
      <c r="B9" s="8" t="s">
        <v>220</v>
      </c>
      <c r="C9" s="8" t="s">
        <v>197</v>
      </c>
      <c r="D9" s="8" t="s">
        <v>198</v>
      </c>
      <c r="E9" s="8">
        <v>1700</v>
      </c>
      <c r="F9" s="8">
        <f t="shared" si="0"/>
        <v>4</v>
      </c>
      <c r="G9" s="9">
        <v>1</v>
      </c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9">
        <v>2</v>
      </c>
    </row>
    <row r="10" spans="1:20" ht="12" x14ac:dyDescent="0.2">
      <c r="A10" s="7">
        <v>6</v>
      </c>
      <c r="B10" s="8" t="s">
        <v>172</v>
      </c>
      <c r="C10" s="8" t="s">
        <v>197</v>
      </c>
      <c r="D10" s="8" t="s">
        <v>198</v>
      </c>
      <c r="E10" s="8">
        <v>1700</v>
      </c>
      <c r="F10" s="8">
        <f t="shared" si="0"/>
        <v>9</v>
      </c>
      <c r="G10" s="9">
        <v>1</v>
      </c>
      <c r="H10" s="9">
        <v>1</v>
      </c>
      <c r="I10" s="9">
        <v>1</v>
      </c>
      <c r="J10" s="9"/>
      <c r="K10" s="9">
        <v>2</v>
      </c>
      <c r="L10" s="9"/>
      <c r="M10" s="9">
        <v>1</v>
      </c>
      <c r="N10" s="9"/>
      <c r="O10" s="9"/>
      <c r="P10" s="9">
        <v>2</v>
      </c>
      <c r="Q10" s="9"/>
      <c r="R10" s="9"/>
      <c r="S10" s="9">
        <v>1</v>
      </c>
      <c r="T10" s="9"/>
    </row>
    <row r="11" spans="1:20" ht="12" x14ac:dyDescent="0.2">
      <c r="A11" s="7">
        <v>7</v>
      </c>
      <c r="B11" s="8" t="s">
        <v>84</v>
      </c>
      <c r="C11" s="8" t="s">
        <v>197</v>
      </c>
      <c r="D11" s="8" t="s">
        <v>198</v>
      </c>
      <c r="E11" s="8">
        <v>1700</v>
      </c>
      <c r="F11" s="8">
        <f t="shared" si="0"/>
        <v>1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" x14ac:dyDescent="0.2">
      <c r="A12" s="7">
        <v>8</v>
      </c>
      <c r="B12" s="8" t="s">
        <v>284</v>
      </c>
      <c r="C12" s="8" t="s">
        <v>197</v>
      </c>
      <c r="D12" s="8" t="s">
        <v>198</v>
      </c>
      <c r="E12" s="8">
        <v>1700</v>
      </c>
      <c r="F12" s="8">
        <f t="shared" si="0"/>
        <v>1</v>
      </c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" x14ac:dyDescent="0.2">
      <c r="A13" s="7">
        <v>9</v>
      </c>
      <c r="B13" s="8" t="s">
        <v>515</v>
      </c>
      <c r="C13" s="8" t="s">
        <v>197</v>
      </c>
      <c r="D13" s="8" t="s">
        <v>198</v>
      </c>
      <c r="E13" s="8">
        <v>1700</v>
      </c>
      <c r="F13" s="8">
        <f t="shared" si="0"/>
        <v>2</v>
      </c>
      <c r="G13" s="9"/>
      <c r="H13" s="9"/>
      <c r="I13" s="9"/>
      <c r="J13" s="9"/>
      <c r="K13" s="9"/>
      <c r="L13" s="9">
        <v>2</v>
      </c>
      <c r="M13" s="9"/>
      <c r="N13" s="9"/>
      <c r="O13" s="9"/>
      <c r="P13" s="9"/>
      <c r="Q13" s="9"/>
      <c r="R13" s="9"/>
      <c r="S13" s="9"/>
      <c r="T13" s="9"/>
    </row>
    <row r="14" spans="1:20" ht="12" x14ac:dyDescent="0.2">
      <c r="A14" s="7">
        <v>10</v>
      </c>
      <c r="B14" s="8" t="s">
        <v>81</v>
      </c>
      <c r="C14" s="8" t="s">
        <v>920</v>
      </c>
      <c r="D14" s="8" t="s">
        <v>200</v>
      </c>
      <c r="E14" s="8">
        <v>1730</v>
      </c>
      <c r="F14" s="8">
        <f t="shared" si="0"/>
        <v>5</v>
      </c>
      <c r="G14" s="9"/>
      <c r="H14" s="9"/>
      <c r="I14" s="9">
        <v>1</v>
      </c>
      <c r="J14" s="9"/>
      <c r="K14" s="9">
        <v>1</v>
      </c>
      <c r="L14" s="9">
        <v>3</v>
      </c>
      <c r="M14" s="9"/>
      <c r="N14" s="9"/>
      <c r="O14" s="9"/>
      <c r="P14" s="9"/>
      <c r="Q14" s="9"/>
      <c r="R14" s="9"/>
      <c r="S14" s="9"/>
      <c r="T14" s="9"/>
    </row>
    <row r="15" spans="1:20" ht="12" x14ac:dyDescent="0.2">
      <c r="A15" s="7">
        <v>11</v>
      </c>
      <c r="B15" s="8" t="s">
        <v>316</v>
      </c>
      <c r="C15" s="8" t="s">
        <v>920</v>
      </c>
      <c r="D15" s="8" t="s">
        <v>200</v>
      </c>
      <c r="E15" s="8">
        <v>1730</v>
      </c>
      <c r="F15" s="8">
        <f t="shared" si="0"/>
        <v>6</v>
      </c>
      <c r="G15" s="9"/>
      <c r="H15" s="9"/>
      <c r="I15" s="9"/>
      <c r="J15" s="9">
        <v>2</v>
      </c>
      <c r="K15" s="9"/>
      <c r="L15" s="9"/>
      <c r="M15" s="9">
        <v>1</v>
      </c>
      <c r="N15" s="9"/>
      <c r="O15" s="9"/>
      <c r="P15" s="9"/>
      <c r="Q15" s="9"/>
      <c r="R15" s="9">
        <v>1</v>
      </c>
      <c r="S15" s="9">
        <v>1</v>
      </c>
      <c r="T15" s="9">
        <v>1</v>
      </c>
    </row>
    <row r="16" spans="1:20" ht="12" x14ac:dyDescent="0.2">
      <c r="A16" s="7">
        <v>12</v>
      </c>
      <c r="B16" s="8" t="s">
        <v>498</v>
      </c>
      <c r="C16" s="8" t="s">
        <v>920</v>
      </c>
      <c r="D16" s="8" t="s">
        <v>200</v>
      </c>
      <c r="E16" s="8">
        <v>1730</v>
      </c>
      <c r="F16" s="8">
        <f t="shared" si="0"/>
        <v>1</v>
      </c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  <c r="R16" s="9"/>
      <c r="S16" s="9"/>
      <c r="T16" s="9"/>
    </row>
    <row r="17" spans="1:20" ht="12" x14ac:dyDescent="0.2">
      <c r="A17" s="7">
        <v>13</v>
      </c>
      <c r="B17" s="8" t="s">
        <v>106</v>
      </c>
      <c r="C17" s="8" t="s">
        <v>920</v>
      </c>
      <c r="D17" s="8" t="s">
        <v>200</v>
      </c>
      <c r="E17" s="8">
        <v>1730</v>
      </c>
      <c r="F17" s="8">
        <f t="shared" si="0"/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</row>
    <row r="18" spans="1:20" ht="12" x14ac:dyDescent="0.2">
      <c r="A18" s="7">
        <v>14</v>
      </c>
      <c r="B18" s="8" t="s">
        <v>78</v>
      </c>
      <c r="C18" s="8" t="s">
        <v>920</v>
      </c>
      <c r="D18" s="8" t="s">
        <v>683</v>
      </c>
      <c r="E18" s="8">
        <v>1650</v>
      </c>
      <c r="F18" s="8">
        <f t="shared" si="0"/>
        <v>1</v>
      </c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x14ac:dyDescent="0.2">
      <c r="A19" s="7">
        <v>15</v>
      </c>
      <c r="B19" s="8" t="s">
        <v>187</v>
      </c>
      <c r="C19" s="8" t="s">
        <v>920</v>
      </c>
      <c r="D19" s="8" t="s">
        <v>683</v>
      </c>
      <c r="E19" s="8">
        <v>1650</v>
      </c>
      <c r="F19" s="8">
        <f t="shared" si="0"/>
        <v>7</v>
      </c>
      <c r="G19" s="9"/>
      <c r="H19" s="9"/>
      <c r="I19" s="9">
        <v>1</v>
      </c>
      <c r="J19" s="9"/>
      <c r="K19" s="9">
        <v>1</v>
      </c>
      <c r="L19" s="9"/>
      <c r="M19" s="9">
        <v>2</v>
      </c>
      <c r="N19" s="9">
        <v>1</v>
      </c>
      <c r="O19" s="9"/>
      <c r="P19" s="9"/>
      <c r="Q19" s="9">
        <v>1</v>
      </c>
      <c r="R19" s="9"/>
      <c r="S19" s="9">
        <v>1</v>
      </c>
      <c r="T19" s="9"/>
    </row>
    <row r="20" spans="1:20" ht="12" x14ac:dyDescent="0.2">
      <c r="A20" s="7">
        <v>16</v>
      </c>
      <c r="B20" s="8" t="s">
        <v>681</v>
      </c>
      <c r="C20" s="8" t="s">
        <v>920</v>
      </c>
      <c r="D20" s="8" t="s">
        <v>683</v>
      </c>
      <c r="E20" s="8">
        <v>1650</v>
      </c>
      <c r="F20" s="8">
        <f t="shared" si="0"/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</row>
    <row r="21" spans="1:20" ht="12" x14ac:dyDescent="0.2">
      <c r="A21" s="7">
        <v>17</v>
      </c>
      <c r="B21" s="8" t="s">
        <v>225</v>
      </c>
      <c r="C21" s="8" t="s">
        <v>920</v>
      </c>
      <c r="D21" s="8" t="s">
        <v>683</v>
      </c>
      <c r="E21" s="8">
        <v>1650</v>
      </c>
      <c r="F21" s="8">
        <f t="shared" si="0"/>
        <v>3</v>
      </c>
      <c r="G21" s="9">
        <v>1</v>
      </c>
      <c r="H21" s="9">
        <v>1</v>
      </c>
      <c r="I21" s="9"/>
      <c r="J21" s="9"/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</row>
    <row r="22" spans="1:20" ht="12" x14ac:dyDescent="0.2">
      <c r="A22" s="7">
        <v>18</v>
      </c>
      <c r="B22" s="8" t="s">
        <v>180</v>
      </c>
      <c r="C22" s="8" t="s">
        <v>920</v>
      </c>
      <c r="D22" s="8" t="s">
        <v>683</v>
      </c>
      <c r="E22" s="8">
        <v>1650</v>
      </c>
      <c r="F22" s="8">
        <f t="shared" si="0"/>
        <v>1</v>
      </c>
      <c r="G22" s="9"/>
      <c r="H22" s="9"/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" x14ac:dyDescent="0.2">
      <c r="A23" s="7">
        <v>19</v>
      </c>
      <c r="B23" s="8" t="s">
        <v>186</v>
      </c>
      <c r="C23" s="8" t="s">
        <v>920</v>
      </c>
      <c r="D23" s="8" t="s">
        <v>195</v>
      </c>
      <c r="E23" s="8">
        <v>1650</v>
      </c>
      <c r="F23" s="8">
        <f t="shared" si="0"/>
        <v>9</v>
      </c>
      <c r="G23" s="9">
        <v>3</v>
      </c>
      <c r="H23" s="9">
        <v>2</v>
      </c>
      <c r="I23" s="9">
        <v>1</v>
      </c>
      <c r="J23" s="9">
        <v>1</v>
      </c>
      <c r="K23" s="9"/>
      <c r="L23" s="9"/>
      <c r="M23" s="9"/>
      <c r="N23" s="9">
        <v>1</v>
      </c>
      <c r="O23" s="9">
        <v>1</v>
      </c>
      <c r="P23" s="9"/>
      <c r="Q23" s="9"/>
      <c r="R23" s="9"/>
      <c r="S23" s="9"/>
      <c r="T23" s="9"/>
    </row>
    <row r="24" spans="1:20" ht="12" x14ac:dyDescent="0.2">
      <c r="A24" s="7">
        <v>20</v>
      </c>
      <c r="B24" s="8" t="s">
        <v>175</v>
      </c>
      <c r="C24" s="8" t="s">
        <v>920</v>
      </c>
      <c r="D24" s="8" t="s">
        <v>195</v>
      </c>
      <c r="E24" s="8">
        <v>1650</v>
      </c>
      <c r="F24" s="8">
        <f t="shared" si="0"/>
        <v>23</v>
      </c>
      <c r="G24" s="9">
        <v>1</v>
      </c>
      <c r="H24" s="9">
        <v>2</v>
      </c>
      <c r="I24" s="9">
        <v>2</v>
      </c>
      <c r="J24" s="9">
        <v>3</v>
      </c>
      <c r="K24" s="9">
        <v>1</v>
      </c>
      <c r="L24" s="9">
        <v>2</v>
      </c>
      <c r="M24" s="9">
        <v>7</v>
      </c>
      <c r="N24" s="9"/>
      <c r="O24" s="9">
        <v>1</v>
      </c>
      <c r="P24" s="9">
        <v>2</v>
      </c>
      <c r="Q24" s="9"/>
      <c r="R24" s="9"/>
      <c r="S24" s="9">
        <v>1</v>
      </c>
      <c r="T24" s="9">
        <v>1</v>
      </c>
    </row>
    <row r="25" spans="1:20" ht="12" x14ac:dyDescent="0.2">
      <c r="A25" s="7">
        <v>21</v>
      </c>
      <c r="B25" s="8" t="s">
        <v>168</v>
      </c>
      <c r="C25" s="8" t="s">
        <v>920</v>
      </c>
      <c r="D25" s="8" t="s">
        <v>195</v>
      </c>
      <c r="E25" s="8">
        <v>1650</v>
      </c>
      <c r="F25" s="8">
        <f t="shared" si="0"/>
        <v>63</v>
      </c>
      <c r="G25" s="9"/>
      <c r="H25" s="9">
        <v>7</v>
      </c>
      <c r="I25" s="9">
        <v>8</v>
      </c>
      <c r="J25" s="9">
        <v>12</v>
      </c>
      <c r="K25" s="9">
        <v>9</v>
      </c>
      <c r="L25" s="9">
        <v>7</v>
      </c>
      <c r="M25" s="9">
        <v>6</v>
      </c>
      <c r="N25" s="9">
        <v>2</v>
      </c>
      <c r="O25" s="9">
        <v>2</v>
      </c>
      <c r="P25" s="9">
        <v>6</v>
      </c>
      <c r="Q25" s="9">
        <v>1</v>
      </c>
      <c r="R25" s="9"/>
      <c r="S25" s="9">
        <v>3</v>
      </c>
      <c r="T25" s="9"/>
    </row>
    <row r="26" spans="1:20" ht="12" x14ac:dyDescent="0.2">
      <c r="A26" s="7">
        <v>22</v>
      </c>
      <c r="B26" s="8" t="s">
        <v>311</v>
      </c>
      <c r="C26" s="8" t="s">
        <v>920</v>
      </c>
      <c r="D26" s="8" t="s">
        <v>195</v>
      </c>
      <c r="E26" s="8">
        <v>1650</v>
      </c>
      <c r="F26" s="8">
        <f t="shared" si="0"/>
        <v>122</v>
      </c>
      <c r="G26" s="9"/>
      <c r="H26" s="9"/>
      <c r="I26" s="9"/>
      <c r="J26" s="9"/>
      <c r="K26" s="9"/>
      <c r="L26" s="9">
        <v>1</v>
      </c>
      <c r="M26" s="9">
        <v>2</v>
      </c>
      <c r="N26" s="9">
        <v>14</v>
      </c>
      <c r="O26" s="9">
        <v>18</v>
      </c>
      <c r="P26" s="9">
        <v>17</v>
      </c>
      <c r="Q26" s="9">
        <v>14</v>
      </c>
      <c r="R26" s="9">
        <v>21</v>
      </c>
      <c r="S26" s="9">
        <v>17</v>
      </c>
      <c r="T26" s="9">
        <v>18</v>
      </c>
    </row>
    <row r="27" spans="1:20" ht="12" x14ac:dyDescent="0.2">
      <c r="A27" s="7">
        <v>23</v>
      </c>
      <c r="B27" s="8" t="s">
        <v>555</v>
      </c>
      <c r="C27" s="8" t="s">
        <v>920</v>
      </c>
      <c r="D27" s="8" t="s">
        <v>195</v>
      </c>
      <c r="E27" s="8">
        <v>1650</v>
      </c>
      <c r="F27" s="8">
        <f t="shared" si="0"/>
        <v>17</v>
      </c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9"/>
      <c r="R27" s="9">
        <v>4</v>
      </c>
      <c r="S27" s="9">
        <v>7</v>
      </c>
      <c r="T27" s="9">
        <v>5</v>
      </c>
    </row>
    <row r="28" spans="1:20" ht="12" x14ac:dyDescent="0.2">
      <c r="A28" s="7">
        <v>24</v>
      </c>
      <c r="B28" s="8" t="s">
        <v>1047</v>
      </c>
      <c r="C28" s="8" t="s">
        <v>920</v>
      </c>
      <c r="D28" s="8" t="s">
        <v>195</v>
      </c>
      <c r="E28" s="8">
        <v>1650</v>
      </c>
      <c r="F28" s="8">
        <f t="shared" si="0"/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v>1</v>
      </c>
    </row>
    <row r="29" spans="1:20" ht="12" x14ac:dyDescent="0.2">
      <c r="A29" s="7">
        <v>25</v>
      </c>
      <c r="B29" s="8" t="s">
        <v>101</v>
      </c>
      <c r="C29" s="8" t="s">
        <v>920</v>
      </c>
      <c r="D29" s="8" t="s">
        <v>226</v>
      </c>
      <c r="E29" s="8">
        <v>1650</v>
      </c>
      <c r="F29" s="8">
        <f t="shared" ref="F29" si="1">SUM(G29:T29)</f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</row>
    <row r="30" spans="1:20" ht="12" x14ac:dyDescent="0.2">
      <c r="A30" s="7">
        <v>26</v>
      </c>
      <c r="B30" s="8" t="s">
        <v>219</v>
      </c>
      <c r="C30" s="8" t="s">
        <v>920</v>
      </c>
      <c r="D30" s="8" t="s">
        <v>226</v>
      </c>
      <c r="E30" s="8">
        <v>1650</v>
      </c>
      <c r="F30" s="8">
        <f t="shared" si="0"/>
        <v>12</v>
      </c>
      <c r="G30" s="9">
        <v>2</v>
      </c>
      <c r="H30" s="9">
        <v>4</v>
      </c>
      <c r="I30" s="9"/>
      <c r="J30" s="9"/>
      <c r="K30" s="9">
        <v>1</v>
      </c>
      <c r="L30" s="9"/>
      <c r="M30" s="9"/>
      <c r="N30" s="9">
        <v>1</v>
      </c>
      <c r="O30" s="9">
        <v>1</v>
      </c>
      <c r="P30" s="9"/>
      <c r="Q30" s="9"/>
      <c r="R30" s="9"/>
      <c r="S30" s="9"/>
      <c r="T30" s="9">
        <v>3</v>
      </c>
    </row>
    <row r="31" spans="1:20" ht="12" x14ac:dyDescent="0.2">
      <c r="A31" s="7">
        <v>27</v>
      </c>
      <c r="B31" s="8" t="s">
        <v>381</v>
      </c>
      <c r="C31" s="8" t="s">
        <v>920</v>
      </c>
      <c r="D31" s="8" t="s">
        <v>226</v>
      </c>
      <c r="E31" s="8">
        <v>1650</v>
      </c>
      <c r="F31" s="8">
        <f t="shared" si="0"/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2</v>
      </c>
      <c r="S31" s="9">
        <v>1</v>
      </c>
      <c r="T31" s="9">
        <v>1</v>
      </c>
    </row>
    <row r="32" spans="1:20" ht="12" x14ac:dyDescent="0.2">
      <c r="A32" s="7">
        <v>28</v>
      </c>
      <c r="B32" s="8" t="s">
        <v>358</v>
      </c>
      <c r="C32" s="8" t="s">
        <v>920</v>
      </c>
      <c r="D32" s="8" t="s">
        <v>226</v>
      </c>
      <c r="E32" s="8">
        <v>1650</v>
      </c>
      <c r="F32" s="8">
        <f t="shared" si="0"/>
        <v>1</v>
      </c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ht="12" x14ac:dyDescent="0.2">
      <c r="A33" s="7">
        <v>29</v>
      </c>
      <c r="B33" s="8" t="s">
        <v>355</v>
      </c>
      <c r="C33" s="8" t="s">
        <v>920</v>
      </c>
      <c r="D33" s="8" t="s">
        <v>226</v>
      </c>
      <c r="E33" s="8">
        <v>1650</v>
      </c>
      <c r="F33" s="8">
        <f t="shared" si="0"/>
        <v>2</v>
      </c>
      <c r="G33" s="9"/>
      <c r="H33" s="9"/>
      <c r="I33" s="9"/>
      <c r="J33" s="9"/>
      <c r="K33" s="9">
        <v>1</v>
      </c>
      <c r="L33" s="9">
        <v>1</v>
      </c>
      <c r="M33" s="9"/>
      <c r="N33" s="9"/>
      <c r="O33" s="9"/>
      <c r="P33" s="9"/>
      <c r="Q33" s="9"/>
      <c r="R33" s="9"/>
      <c r="S33" s="9"/>
      <c r="T33" s="9"/>
    </row>
    <row r="34" spans="1:20" ht="12" x14ac:dyDescent="0.2">
      <c r="A34" s="7">
        <v>30</v>
      </c>
      <c r="B34" s="8" t="s">
        <v>828</v>
      </c>
      <c r="C34" s="8" t="s">
        <v>920</v>
      </c>
      <c r="D34" s="8" t="s">
        <v>226</v>
      </c>
      <c r="E34" s="8">
        <v>1650</v>
      </c>
      <c r="F34" s="8">
        <f t="shared" si="0"/>
        <v>2</v>
      </c>
      <c r="G34" s="9"/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>
        <v>1</v>
      </c>
      <c r="S34" s="9"/>
      <c r="T34" s="9"/>
    </row>
    <row r="35" spans="1:20" ht="12" x14ac:dyDescent="0.2">
      <c r="A35" s="7">
        <v>31</v>
      </c>
      <c r="B35" s="8" t="s">
        <v>282</v>
      </c>
      <c r="C35" s="8" t="s">
        <v>920</v>
      </c>
      <c r="D35" s="8" t="s">
        <v>290</v>
      </c>
      <c r="E35" s="8">
        <v>1710</v>
      </c>
      <c r="F35" s="8">
        <f t="shared" si="0"/>
        <v>8</v>
      </c>
      <c r="G35" s="9"/>
      <c r="H35" s="9">
        <v>1</v>
      </c>
      <c r="I35" s="9"/>
      <c r="J35" s="9"/>
      <c r="K35" s="9">
        <v>1</v>
      </c>
      <c r="L35" s="9"/>
      <c r="M35" s="9">
        <v>2</v>
      </c>
      <c r="N35" s="9"/>
      <c r="O35" s="9">
        <v>1</v>
      </c>
      <c r="P35" s="9">
        <v>2</v>
      </c>
      <c r="Q35" s="9">
        <v>1</v>
      </c>
      <c r="R35" s="9"/>
      <c r="S35" s="9"/>
      <c r="T35" s="9"/>
    </row>
    <row r="36" spans="1:20" ht="12" x14ac:dyDescent="0.2">
      <c r="A36" s="7">
        <v>32</v>
      </c>
      <c r="B36" s="8" t="s">
        <v>1048</v>
      </c>
      <c r="C36" s="8" t="s">
        <v>920</v>
      </c>
      <c r="D36" s="8" t="s">
        <v>290</v>
      </c>
      <c r="E36" s="8">
        <v>1710</v>
      </c>
      <c r="F36" s="8">
        <f t="shared" ref="F36" si="2">SUM(G36:T36)</f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1</v>
      </c>
    </row>
    <row r="37" spans="1:20" ht="12" x14ac:dyDescent="0.2">
      <c r="A37" s="7">
        <v>33</v>
      </c>
      <c r="B37" s="8" t="s">
        <v>137</v>
      </c>
      <c r="C37" s="8" t="s">
        <v>920</v>
      </c>
      <c r="D37" s="8" t="s">
        <v>290</v>
      </c>
      <c r="E37" s="8">
        <v>1710</v>
      </c>
      <c r="F37" s="8">
        <f t="shared" si="0"/>
        <v>1</v>
      </c>
      <c r="G37" s="9"/>
      <c r="H37" s="9"/>
      <c r="I37" s="9"/>
      <c r="J37" s="9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" x14ac:dyDescent="0.2">
      <c r="A38" s="7">
        <v>34</v>
      </c>
      <c r="B38" s="8" t="s">
        <v>317</v>
      </c>
      <c r="C38" s="8" t="s">
        <v>920</v>
      </c>
      <c r="D38" s="8" t="s">
        <v>290</v>
      </c>
      <c r="E38" s="8">
        <v>1710</v>
      </c>
      <c r="F38" s="8">
        <f t="shared" si="0"/>
        <v>6</v>
      </c>
      <c r="G38" s="9"/>
      <c r="H38" s="9"/>
      <c r="I38" s="9"/>
      <c r="J38" s="9">
        <v>1</v>
      </c>
      <c r="K38" s="9"/>
      <c r="L38" s="9"/>
      <c r="M38" s="9">
        <v>1</v>
      </c>
      <c r="N38" s="9"/>
      <c r="O38" s="9">
        <v>2</v>
      </c>
      <c r="P38" s="9">
        <v>1</v>
      </c>
      <c r="Q38" s="9">
        <v>1</v>
      </c>
      <c r="R38" s="9"/>
      <c r="S38" s="9"/>
      <c r="T38" s="9"/>
    </row>
    <row r="39" spans="1:20" ht="12" x14ac:dyDescent="0.2">
      <c r="A39" s="7">
        <v>35</v>
      </c>
      <c r="B39" s="8" t="s">
        <v>182</v>
      </c>
      <c r="C39" s="8" t="s">
        <v>196</v>
      </c>
      <c r="D39" s="8" t="s">
        <v>196</v>
      </c>
      <c r="E39" s="8">
        <v>1670</v>
      </c>
      <c r="F39" s="8">
        <f t="shared" si="0"/>
        <v>2</v>
      </c>
      <c r="G39" s="9"/>
      <c r="H39" s="9"/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1</v>
      </c>
    </row>
    <row r="40" spans="1:20" ht="12" x14ac:dyDescent="0.2">
      <c r="A40" s="7">
        <v>36</v>
      </c>
      <c r="B40" s="8" t="s">
        <v>1049</v>
      </c>
      <c r="C40" s="8" t="s">
        <v>196</v>
      </c>
      <c r="D40" s="8" t="s">
        <v>196</v>
      </c>
      <c r="E40" s="8">
        <v>1670</v>
      </c>
      <c r="F40" s="8">
        <f t="shared" ref="F40" si="3">SUM(G40:T40)</f>
        <v>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</v>
      </c>
    </row>
    <row r="41" spans="1:20" ht="12" x14ac:dyDescent="0.2">
      <c r="A41" s="7">
        <v>37</v>
      </c>
      <c r="B41" s="8" t="s">
        <v>522</v>
      </c>
      <c r="C41" s="8" t="s">
        <v>196</v>
      </c>
      <c r="D41" s="8" t="s">
        <v>196</v>
      </c>
      <c r="E41" s="8">
        <v>1670</v>
      </c>
      <c r="F41" s="8">
        <f t="shared" si="0"/>
        <v>2</v>
      </c>
      <c r="G41" s="9"/>
      <c r="H41" s="9"/>
      <c r="I41" s="9"/>
      <c r="J41" s="9"/>
      <c r="K41" s="9"/>
      <c r="L41" s="9">
        <v>1</v>
      </c>
      <c r="M41" s="9"/>
      <c r="N41" s="9"/>
      <c r="O41" s="9"/>
      <c r="P41" s="9"/>
      <c r="Q41" s="9"/>
      <c r="R41" s="9"/>
      <c r="S41" s="9"/>
      <c r="T41" s="9">
        <v>1</v>
      </c>
    </row>
    <row r="42" spans="1:20" ht="12" x14ac:dyDescent="0.2">
      <c r="A42" s="7">
        <v>38</v>
      </c>
      <c r="B42" s="8" t="s">
        <v>170</v>
      </c>
      <c r="C42" s="8" t="s">
        <v>196</v>
      </c>
      <c r="D42" s="8" t="s">
        <v>196</v>
      </c>
      <c r="E42" s="8">
        <v>1670</v>
      </c>
      <c r="F42" s="8">
        <f t="shared" ref="F42:F79" si="4">SUM(G42:T42)</f>
        <v>2</v>
      </c>
      <c r="G42" s="9"/>
      <c r="H42" s="9">
        <v>1</v>
      </c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" x14ac:dyDescent="0.2">
      <c r="A43" s="7">
        <v>39</v>
      </c>
      <c r="B43" s="8" t="s">
        <v>169</v>
      </c>
      <c r="C43" s="8" t="s">
        <v>196</v>
      </c>
      <c r="D43" s="8" t="s">
        <v>196</v>
      </c>
      <c r="E43" s="8">
        <v>1670</v>
      </c>
      <c r="F43" s="8">
        <f t="shared" si="4"/>
        <v>16</v>
      </c>
      <c r="G43" s="9">
        <v>3</v>
      </c>
      <c r="H43" s="9">
        <v>3</v>
      </c>
      <c r="I43" s="9">
        <v>6</v>
      </c>
      <c r="J43" s="9">
        <v>2</v>
      </c>
      <c r="K43" s="9"/>
      <c r="L43" s="9"/>
      <c r="M43" s="9">
        <v>1</v>
      </c>
      <c r="N43" s="9">
        <v>1</v>
      </c>
      <c r="O43" s="9"/>
      <c r="P43" s="9"/>
      <c r="Q43" s="9"/>
      <c r="R43" s="9"/>
      <c r="S43" s="9"/>
      <c r="T43" s="9"/>
    </row>
    <row r="44" spans="1:20" ht="12" x14ac:dyDescent="0.2">
      <c r="A44" s="7">
        <v>40</v>
      </c>
      <c r="B44" s="8" t="s">
        <v>176</v>
      </c>
      <c r="C44" s="8" t="s">
        <v>196</v>
      </c>
      <c r="D44" s="8" t="s">
        <v>196</v>
      </c>
      <c r="E44" s="8">
        <v>1670</v>
      </c>
      <c r="F44" s="8">
        <f t="shared" si="4"/>
        <v>9</v>
      </c>
      <c r="G44" s="9">
        <v>1</v>
      </c>
      <c r="H44" s="9"/>
      <c r="I44" s="9">
        <v>2</v>
      </c>
      <c r="J44" s="9">
        <v>3</v>
      </c>
      <c r="K44" s="9"/>
      <c r="L44" s="9"/>
      <c r="M44" s="9"/>
      <c r="N44" s="9">
        <v>2</v>
      </c>
      <c r="O44" s="9">
        <v>1</v>
      </c>
      <c r="P44" s="9"/>
      <c r="Q44" s="9"/>
      <c r="R44" s="9"/>
      <c r="S44" s="9"/>
      <c r="T44" s="9"/>
    </row>
    <row r="45" spans="1:20" ht="12" x14ac:dyDescent="0.2">
      <c r="A45" s="7">
        <v>41</v>
      </c>
      <c r="B45" s="8" t="s">
        <v>216</v>
      </c>
      <c r="C45" s="8" t="s">
        <v>196</v>
      </c>
      <c r="D45" s="8" t="s">
        <v>196</v>
      </c>
      <c r="E45" s="8">
        <v>1670</v>
      </c>
      <c r="F45" s="8">
        <f t="shared" si="4"/>
        <v>8</v>
      </c>
      <c r="G45" s="9">
        <v>2</v>
      </c>
      <c r="H45" s="9">
        <v>1</v>
      </c>
      <c r="I45" s="9"/>
      <c r="J45" s="9">
        <v>1</v>
      </c>
      <c r="K45" s="9">
        <v>1</v>
      </c>
      <c r="L45" s="9"/>
      <c r="M45" s="9">
        <v>1</v>
      </c>
      <c r="N45" s="9"/>
      <c r="O45" s="9">
        <v>2</v>
      </c>
      <c r="P45" s="9"/>
      <c r="Q45" s="9"/>
      <c r="R45" s="9"/>
      <c r="S45" s="9"/>
      <c r="T45" s="9"/>
    </row>
    <row r="46" spans="1:20" ht="12" x14ac:dyDescent="0.2">
      <c r="A46" s="7">
        <v>42</v>
      </c>
      <c r="B46" s="8" t="s">
        <v>171</v>
      </c>
      <c r="C46" s="8" t="s">
        <v>196</v>
      </c>
      <c r="D46" s="8" t="s">
        <v>196</v>
      </c>
      <c r="E46" s="8">
        <v>1670</v>
      </c>
      <c r="F46" s="8">
        <f t="shared" si="4"/>
        <v>21</v>
      </c>
      <c r="G46" s="9">
        <v>1</v>
      </c>
      <c r="H46" s="9"/>
      <c r="I46" s="9">
        <v>2</v>
      </c>
      <c r="J46" s="9">
        <v>3</v>
      </c>
      <c r="K46" s="9">
        <v>1</v>
      </c>
      <c r="L46" s="9">
        <v>1</v>
      </c>
      <c r="M46" s="9">
        <v>4</v>
      </c>
      <c r="N46" s="9">
        <v>2</v>
      </c>
      <c r="O46" s="9"/>
      <c r="P46" s="9">
        <v>3</v>
      </c>
      <c r="Q46" s="9"/>
      <c r="R46" s="9">
        <v>1</v>
      </c>
      <c r="S46" s="9">
        <v>2</v>
      </c>
      <c r="T46" s="9">
        <v>1</v>
      </c>
    </row>
    <row r="47" spans="1:20" ht="12" x14ac:dyDescent="0.2">
      <c r="A47" s="7">
        <v>43</v>
      </c>
      <c r="B47" s="8" t="s">
        <v>315</v>
      </c>
      <c r="C47" s="8" t="s">
        <v>196</v>
      </c>
      <c r="D47" s="8" t="s">
        <v>196</v>
      </c>
      <c r="E47" s="8">
        <v>1670</v>
      </c>
      <c r="F47" s="8">
        <f t="shared" si="4"/>
        <v>30</v>
      </c>
      <c r="G47" s="9"/>
      <c r="H47" s="9"/>
      <c r="I47" s="9"/>
      <c r="J47" s="9">
        <v>1</v>
      </c>
      <c r="K47" s="9">
        <v>1</v>
      </c>
      <c r="L47" s="9">
        <v>4</v>
      </c>
      <c r="M47" s="9">
        <v>3</v>
      </c>
      <c r="N47" s="9">
        <v>7</v>
      </c>
      <c r="O47" s="9">
        <v>3</v>
      </c>
      <c r="P47" s="9">
        <v>6</v>
      </c>
      <c r="Q47" s="9">
        <v>1</v>
      </c>
      <c r="R47" s="9"/>
      <c r="S47" s="9">
        <v>2</v>
      </c>
      <c r="T47" s="9">
        <v>2</v>
      </c>
    </row>
    <row r="48" spans="1:20" ht="12" x14ac:dyDescent="0.2">
      <c r="A48" s="7">
        <v>44</v>
      </c>
      <c r="B48" s="8" t="s">
        <v>279</v>
      </c>
      <c r="C48" s="8" t="s">
        <v>196</v>
      </c>
      <c r="D48" s="8" t="s">
        <v>196</v>
      </c>
      <c r="E48" s="8">
        <v>1670</v>
      </c>
      <c r="F48" s="8">
        <f t="shared" si="4"/>
        <v>22</v>
      </c>
      <c r="G48" s="9"/>
      <c r="H48" s="9">
        <v>1</v>
      </c>
      <c r="I48" s="9"/>
      <c r="J48" s="9">
        <v>1</v>
      </c>
      <c r="K48" s="9"/>
      <c r="L48" s="9"/>
      <c r="M48" s="9"/>
      <c r="N48" s="9">
        <v>2</v>
      </c>
      <c r="O48" s="9">
        <v>1</v>
      </c>
      <c r="P48" s="9">
        <v>4</v>
      </c>
      <c r="Q48" s="9">
        <v>2</v>
      </c>
      <c r="R48" s="9">
        <v>5</v>
      </c>
      <c r="S48" s="9">
        <v>3</v>
      </c>
      <c r="T48" s="9">
        <v>3</v>
      </c>
    </row>
    <row r="49" spans="1:20" ht="12" x14ac:dyDescent="0.2">
      <c r="A49" s="7">
        <v>45</v>
      </c>
      <c r="B49" s="8" t="s">
        <v>1050</v>
      </c>
      <c r="C49" s="8" t="s">
        <v>196</v>
      </c>
      <c r="D49" s="8" t="s">
        <v>196</v>
      </c>
      <c r="E49" s="8">
        <v>1670</v>
      </c>
      <c r="F49" s="8">
        <f t="shared" ref="F49" si="5">SUM(G49:T49)</f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1</v>
      </c>
    </row>
    <row r="50" spans="1:20" ht="12" x14ac:dyDescent="0.2">
      <c r="A50" s="7">
        <v>46</v>
      </c>
      <c r="B50" s="8" t="s">
        <v>642</v>
      </c>
      <c r="C50" s="8" t="s">
        <v>196</v>
      </c>
      <c r="D50" s="8" t="s">
        <v>196</v>
      </c>
      <c r="E50" s="8">
        <v>1670</v>
      </c>
      <c r="F50" s="8">
        <f t="shared" si="4"/>
        <v>1</v>
      </c>
      <c r="G50" s="9"/>
      <c r="H50" s="9"/>
      <c r="I50" s="9"/>
      <c r="J50" s="9"/>
      <c r="K50" s="9"/>
      <c r="L50" s="9"/>
      <c r="M50" s="9"/>
      <c r="N50" s="9"/>
      <c r="O50" s="9"/>
      <c r="P50" s="9">
        <v>1</v>
      </c>
      <c r="Q50" s="9"/>
      <c r="R50" s="9"/>
      <c r="S50" s="9"/>
      <c r="T50" s="9"/>
    </row>
    <row r="51" spans="1:20" ht="12" x14ac:dyDescent="0.2">
      <c r="A51" s="7">
        <v>47</v>
      </c>
      <c r="B51" s="8" t="s">
        <v>526</v>
      </c>
      <c r="C51" s="8" t="s">
        <v>196</v>
      </c>
      <c r="D51" s="8" t="s">
        <v>196</v>
      </c>
      <c r="E51" s="8">
        <v>1670</v>
      </c>
      <c r="F51" s="8">
        <f t="shared" si="4"/>
        <v>1</v>
      </c>
      <c r="G51" s="9"/>
      <c r="H51" s="9"/>
      <c r="I51" s="9"/>
      <c r="J51" s="9"/>
      <c r="K51" s="9"/>
      <c r="L51" s="9">
        <v>1</v>
      </c>
      <c r="M51" s="9"/>
      <c r="N51" s="9"/>
      <c r="O51" s="9"/>
      <c r="P51" s="9"/>
      <c r="Q51" s="9"/>
      <c r="R51" s="9"/>
      <c r="S51" s="9"/>
      <c r="T51" s="9"/>
    </row>
    <row r="52" spans="1:20" ht="12" x14ac:dyDescent="0.2">
      <c r="A52" s="7">
        <v>48</v>
      </c>
      <c r="B52" s="8" t="s">
        <v>516</v>
      </c>
      <c r="C52" s="8" t="s">
        <v>196</v>
      </c>
      <c r="D52" s="8" t="s">
        <v>196</v>
      </c>
      <c r="E52" s="8">
        <v>1670</v>
      </c>
      <c r="F52" s="8">
        <f t="shared" si="4"/>
        <v>3</v>
      </c>
      <c r="G52" s="9"/>
      <c r="H52" s="9"/>
      <c r="I52" s="9"/>
      <c r="J52" s="9"/>
      <c r="K52" s="9"/>
      <c r="L52" s="9">
        <v>1</v>
      </c>
      <c r="M52" s="9"/>
      <c r="N52" s="9"/>
      <c r="O52" s="9"/>
      <c r="P52" s="9"/>
      <c r="Q52" s="9"/>
      <c r="R52" s="9"/>
      <c r="S52" s="9">
        <v>1</v>
      </c>
      <c r="T52" s="9">
        <v>1</v>
      </c>
    </row>
    <row r="53" spans="1:20" ht="12" x14ac:dyDescent="0.2">
      <c r="A53" s="7">
        <v>49</v>
      </c>
      <c r="B53" s="8" t="s">
        <v>849</v>
      </c>
      <c r="C53" s="8" t="s">
        <v>196</v>
      </c>
      <c r="D53" s="8" t="s">
        <v>196</v>
      </c>
      <c r="E53" s="8">
        <v>1670</v>
      </c>
      <c r="F53" s="8">
        <f t="shared" si="4"/>
        <v>2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2</v>
      </c>
      <c r="R53" s="9"/>
      <c r="S53" s="9"/>
      <c r="T53" s="9"/>
    </row>
    <row r="54" spans="1:20" ht="12" x14ac:dyDescent="0.2">
      <c r="A54" s="7">
        <v>50</v>
      </c>
      <c r="B54" s="8" t="s">
        <v>116</v>
      </c>
      <c r="C54" s="8" t="s">
        <v>196</v>
      </c>
      <c r="D54" s="8" t="s">
        <v>196</v>
      </c>
      <c r="E54" s="8">
        <v>1670</v>
      </c>
      <c r="F54" s="8">
        <f t="shared" si="4"/>
        <v>1</v>
      </c>
      <c r="G54" s="9"/>
      <c r="H54" s="9"/>
      <c r="I54" s="9"/>
      <c r="J54" s="9"/>
      <c r="K54" s="9"/>
      <c r="L54" s="9"/>
      <c r="M54" s="9"/>
      <c r="N54" s="9"/>
      <c r="O54" s="9"/>
      <c r="P54" s="9">
        <v>1</v>
      </c>
      <c r="Q54" s="9"/>
      <c r="R54" s="9"/>
      <c r="S54" s="9"/>
      <c r="T54" s="9"/>
    </row>
    <row r="55" spans="1:20" ht="12" x14ac:dyDescent="0.2">
      <c r="A55" s="7">
        <v>51</v>
      </c>
      <c r="B55" s="8" t="s">
        <v>908</v>
      </c>
      <c r="C55" s="8" t="s">
        <v>920</v>
      </c>
      <c r="D55" s="8" t="s">
        <v>291</v>
      </c>
      <c r="E55" s="8">
        <v>1630</v>
      </c>
      <c r="F55" s="8">
        <f t="shared" si="4"/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</v>
      </c>
      <c r="S55" s="9"/>
      <c r="T55" s="9"/>
    </row>
    <row r="56" spans="1:20" ht="12" x14ac:dyDescent="0.2">
      <c r="A56" s="7">
        <v>52</v>
      </c>
      <c r="B56" s="8" t="s">
        <v>1051</v>
      </c>
      <c r="C56" s="8" t="s">
        <v>916</v>
      </c>
      <c r="D56" s="8" t="s">
        <v>363</v>
      </c>
      <c r="E56" s="8">
        <v>1790</v>
      </c>
      <c r="F56" s="8">
        <f t="shared" ref="F56" si="6">SUM(G56:T56)</f>
        <v>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1</v>
      </c>
    </row>
    <row r="57" spans="1:20" ht="12" x14ac:dyDescent="0.2">
      <c r="A57" s="7">
        <v>53</v>
      </c>
      <c r="B57" s="8" t="s">
        <v>357</v>
      </c>
      <c r="C57" s="8" t="s">
        <v>916</v>
      </c>
      <c r="D57" s="8" t="s">
        <v>363</v>
      </c>
      <c r="E57" s="8">
        <v>1790</v>
      </c>
      <c r="F57" s="8">
        <f t="shared" si="4"/>
        <v>7</v>
      </c>
      <c r="G57" s="9"/>
      <c r="H57" s="9"/>
      <c r="I57" s="9"/>
      <c r="J57" s="9"/>
      <c r="K57" s="9">
        <v>1</v>
      </c>
      <c r="L57" s="9"/>
      <c r="M57" s="9">
        <v>1</v>
      </c>
      <c r="N57" s="9"/>
      <c r="O57" s="9"/>
      <c r="P57" s="9">
        <v>2</v>
      </c>
      <c r="Q57" s="9"/>
      <c r="R57" s="9"/>
      <c r="S57" s="9">
        <v>3</v>
      </c>
      <c r="T57" s="9"/>
    </row>
    <row r="58" spans="1:20" ht="12" x14ac:dyDescent="0.2">
      <c r="A58" s="7">
        <v>54</v>
      </c>
      <c r="B58" s="8" t="s">
        <v>782</v>
      </c>
      <c r="C58" s="8" t="s">
        <v>921</v>
      </c>
      <c r="D58" s="8" t="s">
        <v>227</v>
      </c>
      <c r="E58" s="8">
        <v>1600</v>
      </c>
      <c r="F58" s="8">
        <f t="shared" si="4"/>
        <v>1</v>
      </c>
      <c r="G58" s="9"/>
      <c r="H58" s="9"/>
      <c r="I58" s="9"/>
      <c r="J58" s="9"/>
      <c r="K58" s="9"/>
      <c r="L58" s="9"/>
      <c r="M58" s="9"/>
      <c r="N58" s="9">
        <v>1</v>
      </c>
      <c r="O58" s="9"/>
      <c r="P58" s="9"/>
      <c r="Q58" s="9"/>
      <c r="R58" s="9"/>
      <c r="S58" s="9"/>
      <c r="T58" s="9"/>
    </row>
    <row r="59" spans="1:20" ht="12" x14ac:dyDescent="0.2">
      <c r="A59" s="7">
        <v>55</v>
      </c>
      <c r="B59" s="8" t="s">
        <v>179</v>
      </c>
      <c r="C59" s="8" t="s">
        <v>916</v>
      </c>
      <c r="D59" s="8" t="s">
        <v>203</v>
      </c>
      <c r="E59" s="8">
        <v>1830</v>
      </c>
      <c r="F59" s="8">
        <f t="shared" si="4"/>
        <v>2</v>
      </c>
      <c r="G59" s="9"/>
      <c r="H59" s="9"/>
      <c r="I59" s="9">
        <v>1</v>
      </c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9"/>
    </row>
    <row r="60" spans="1:20" ht="12" x14ac:dyDescent="0.2">
      <c r="A60" s="7">
        <v>56</v>
      </c>
      <c r="B60" s="8" t="s">
        <v>1052</v>
      </c>
      <c r="C60" s="8" t="s">
        <v>916</v>
      </c>
      <c r="D60" s="49" t="s">
        <v>803</v>
      </c>
      <c r="E60" s="8">
        <v>1810</v>
      </c>
      <c r="F60" s="8">
        <f t="shared" ref="F60" si="7">SUM(G60:T60)</f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1</v>
      </c>
    </row>
    <row r="61" spans="1:20" ht="12" x14ac:dyDescent="0.2">
      <c r="A61" s="7">
        <v>57</v>
      </c>
      <c r="B61" s="8" t="s">
        <v>802</v>
      </c>
      <c r="C61" s="8" t="s">
        <v>916</v>
      </c>
      <c r="D61" s="49" t="s">
        <v>803</v>
      </c>
      <c r="E61" s="8">
        <v>1810</v>
      </c>
      <c r="F61" s="8">
        <f t="shared" si="4"/>
        <v>1</v>
      </c>
      <c r="G61" s="9"/>
      <c r="H61" s="9"/>
      <c r="I61" s="9"/>
      <c r="J61" s="9"/>
      <c r="K61" s="9"/>
      <c r="L61" s="9"/>
      <c r="M61" s="9"/>
      <c r="N61" s="9"/>
      <c r="O61" s="9">
        <v>1</v>
      </c>
      <c r="P61" s="9"/>
      <c r="Q61" s="9"/>
      <c r="R61" s="9"/>
      <c r="S61" s="9"/>
      <c r="T61" s="9"/>
    </row>
    <row r="62" spans="1:20" ht="12" x14ac:dyDescent="0.2">
      <c r="A62" s="7">
        <v>58</v>
      </c>
      <c r="B62" s="8" t="s">
        <v>519</v>
      </c>
      <c r="C62" s="8" t="s">
        <v>916</v>
      </c>
      <c r="D62" s="8" t="s">
        <v>520</v>
      </c>
      <c r="E62" s="8">
        <v>1870</v>
      </c>
      <c r="F62" s="8">
        <f t="shared" si="4"/>
        <v>2</v>
      </c>
      <c r="G62" s="9"/>
      <c r="H62" s="9"/>
      <c r="I62" s="9"/>
      <c r="J62" s="9"/>
      <c r="K62" s="9"/>
      <c r="L62" s="9">
        <v>1</v>
      </c>
      <c r="M62" s="9"/>
      <c r="N62" s="9"/>
      <c r="O62" s="9"/>
      <c r="P62" s="9"/>
      <c r="Q62" s="9"/>
      <c r="R62" s="9"/>
      <c r="S62" s="9"/>
      <c r="T62" s="9">
        <v>1</v>
      </c>
    </row>
    <row r="63" spans="1:20" ht="12" x14ac:dyDescent="0.2">
      <c r="A63" s="7">
        <v>59</v>
      </c>
      <c r="B63" s="8" t="s">
        <v>1053</v>
      </c>
      <c r="C63" s="8" t="s">
        <v>916</v>
      </c>
      <c r="D63" s="8" t="s">
        <v>520</v>
      </c>
      <c r="E63" s="8">
        <v>1870</v>
      </c>
      <c r="F63" s="8">
        <f t="shared" ref="F63" si="8">SUM(G63:T63)</f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1</v>
      </c>
    </row>
    <row r="64" spans="1:20" ht="12" x14ac:dyDescent="0.2">
      <c r="A64" s="7">
        <v>60</v>
      </c>
      <c r="B64" s="8" t="s">
        <v>177</v>
      </c>
      <c r="C64" s="8" t="s">
        <v>916</v>
      </c>
      <c r="D64" s="8" t="s">
        <v>202</v>
      </c>
      <c r="E64" s="8">
        <v>1810</v>
      </c>
      <c r="F64" s="8">
        <f t="shared" si="4"/>
        <v>19</v>
      </c>
      <c r="G64" s="9"/>
      <c r="H64" s="9"/>
      <c r="I64" s="9">
        <v>2</v>
      </c>
      <c r="J64" s="9"/>
      <c r="K64" s="9">
        <v>2</v>
      </c>
      <c r="L64" s="9">
        <v>2</v>
      </c>
      <c r="M64" s="9"/>
      <c r="N64" s="9">
        <v>1</v>
      </c>
      <c r="O64" s="9">
        <v>1</v>
      </c>
      <c r="P64" s="9">
        <v>1</v>
      </c>
      <c r="Q64" s="9"/>
      <c r="R64" s="9">
        <v>1</v>
      </c>
      <c r="S64" s="9">
        <v>8</v>
      </c>
      <c r="T64" s="9">
        <v>1</v>
      </c>
    </row>
    <row r="65" spans="1:20" ht="12" x14ac:dyDescent="0.2">
      <c r="A65" s="7">
        <v>61</v>
      </c>
      <c r="B65" s="8" t="s">
        <v>178</v>
      </c>
      <c r="C65" s="8" t="s">
        <v>916</v>
      </c>
      <c r="D65" s="8" t="s">
        <v>202</v>
      </c>
      <c r="E65" s="8">
        <v>1810</v>
      </c>
      <c r="F65" s="8">
        <f t="shared" si="4"/>
        <v>1</v>
      </c>
      <c r="G65" s="9"/>
      <c r="H65" s="9"/>
      <c r="I65" s="9">
        <v>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" x14ac:dyDescent="0.2">
      <c r="A66" s="7">
        <v>62</v>
      </c>
      <c r="B66" s="8" t="s">
        <v>285</v>
      </c>
      <c r="C66" s="8" t="s">
        <v>916</v>
      </c>
      <c r="D66" s="8" t="s">
        <v>202</v>
      </c>
      <c r="E66" s="8">
        <v>1810</v>
      </c>
      <c r="F66" s="8">
        <f t="shared" si="4"/>
        <v>2</v>
      </c>
      <c r="G66" s="9"/>
      <c r="H66" s="9">
        <v>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v>1</v>
      </c>
      <c r="T66" s="9"/>
    </row>
    <row r="67" spans="1:20" ht="12" x14ac:dyDescent="0.2">
      <c r="A67" s="7">
        <v>63</v>
      </c>
      <c r="B67" s="8" t="s">
        <v>313</v>
      </c>
      <c r="C67" s="8" t="s">
        <v>916</v>
      </c>
      <c r="D67" s="8" t="s">
        <v>202</v>
      </c>
      <c r="E67" s="8">
        <v>1810</v>
      </c>
      <c r="F67" s="8">
        <f t="shared" si="4"/>
        <v>2</v>
      </c>
      <c r="G67" s="9"/>
      <c r="H67" s="9"/>
      <c r="I67" s="9"/>
      <c r="J67" s="9">
        <v>1</v>
      </c>
      <c r="K67" s="9"/>
      <c r="L67" s="9"/>
      <c r="M67" s="9">
        <v>1</v>
      </c>
      <c r="N67" s="9"/>
      <c r="O67" s="9"/>
      <c r="P67" s="9"/>
      <c r="Q67" s="9"/>
      <c r="R67" s="9"/>
      <c r="S67" s="9"/>
      <c r="T67" s="9"/>
    </row>
    <row r="68" spans="1:20" ht="12" x14ac:dyDescent="0.2">
      <c r="A68" s="7">
        <v>64</v>
      </c>
      <c r="B68" s="8" t="s">
        <v>684</v>
      </c>
      <c r="C68" s="8" t="s">
        <v>916</v>
      </c>
      <c r="D68" s="8" t="s">
        <v>202</v>
      </c>
      <c r="E68" s="8">
        <v>1810</v>
      </c>
      <c r="F68" s="8">
        <f t="shared" si="4"/>
        <v>3</v>
      </c>
      <c r="G68" s="9"/>
      <c r="H68" s="9"/>
      <c r="I68" s="9"/>
      <c r="J68" s="9"/>
      <c r="K68" s="9"/>
      <c r="L68" s="9"/>
      <c r="M68" s="9">
        <v>1</v>
      </c>
      <c r="N68" s="9"/>
      <c r="O68" s="9">
        <v>1</v>
      </c>
      <c r="P68" s="9"/>
      <c r="Q68" s="9">
        <v>1</v>
      </c>
      <c r="R68" s="9"/>
      <c r="S68" s="9"/>
      <c r="T68" s="9"/>
    </row>
    <row r="69" spans="1:20" ht="12" x14ac:dyDescent="0.2">
      <c r="A69" s="7">
        <v>65</v>
      </c>
      <c r="B69" s="8" t="s">
        <v>1054</v>
      </c>
      <c r="C69" s="8" t="s">
        <v>916</v>
      </c>
      <c r="D69" s="8" t="s">
        <v>1055</v>
      </c>
      <c r="E69" s="8">
        <v>1830</v>
      </c>
      <c r="F69" s="8">
        <f t="shared" si="4"/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</v>
      </c>
    </row>
    <row r="70" spans="1:20" ht="12" x14ac:dyDescent="0.2">
      <c r="A70" s="7">
        <v>66</v>
      </c>
      <c r="B70" s="8" t="s">
        <v>361</v>
      </c>
      <c r="C70" s="8" t="s">
        <v>920</v>
      </c>
      <c r="D70" s="8" t="s">
        <v>364</v>
      </c>
      <c r="E70" s="8">
        <v>1710</v>
      </c>
      <c r="F70" s="8">
        <f t="shared" si="4"/>
        <v>1</v>
      </c>
      <c r="G70" s="9"/>
      <c r="H70" s="9"/>
      <c r="I70" s="9"/>
      <c r="J70" s="9"/>
      <c r="K70" s="9">
        <v>1</v>
      </c>
      <c r="L70" s="9"/>
      <c r="M70" s="9"/>
      <c r="N70" s="9"/>
      <c r="O70" s="9"/>
      <c r="P70" s="9"/>
      <c r="Q70" s="9"/>
      <c r="R70" s="9"/>
      <c r="S70" s="9"/>
      <c r="T70" s="9"/>
    </row>
    <row r="71" spans="1:20" ht="12" x14ac:dyDescent="0.2">
      <c r="A71" s="7">
        <v>67</v>
      </c>
      <c r="B71" s="8" t="s">
        <v>996</v>
      </c>
      <c r="C71" s="8" t="s">
        <v>920</v>
      </c>
      <c r="D71" s="8" t="s">
        <v>364</v>
      </c>
      <c r="E71" s="8">
        <v>1710</v>
      </c>
      <c r="F71" s="8">
        <f t="shared" ref="F71" si="9">SUM(G71:T71)</f>
        <v>2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1</v>
      </c>
      <c r="T71" s="9">
        <v>1</v>
      </c>
    </row>
    <row r="72" spans="1:20" ht="12" x14ac:dyDescent="0.2">
      <c r="A72" s="7">
        <v>68</v>
      </c>
      <c r="B72" s="8" t="s">
        <v>917</v>
      </c>
      <c r="C72" s="8" t="s">
        <v>920</v>
      </c>
      <c r="D72" s="8" t="s">
        <v>364</v>
      </c>
      <c r="E72" s="8">
        <v>1710</v>
      </c>
      <c r="F72" s="8">
        <f t="shared" si="4"/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/>
    </row>
    <row r="73" spans="1:20" ht="12" x14ac:dyDescent="0.2">
      <c r="A73" s="7">
        <v>69</v>
      </c>
      <c r="B73" s="8" t="s">
        <v>329</v>
      </c>
      <c r="C73" s="8" t="s">
        <v>920</v>
      </c>
      <c r="D73" s="8" t="s">
        <v>330</v>
      </c>
      <c r="E73" s="8">
        <v>1800</v>
      </c>
      <c r="F73" s="8">
        <f t="shared" si="4"/>
        <v>5</v>
      </c>
      <c r="G73" s="9"/>
      <c r="H73" s="9"/>
      <c r="I73" s="9"/>
      <c r="J73" s="9">
        <v>1</v>
      </c>
      <c r="K73" s="9"/>
      <c r="L73" s="9"/>
      <c r="M73" s="9"/>
      <c r="N73" s="9"/>
      <c r="O73" s="9"/>
      <c r="P73" s="9"/>
      <c r="Q73" s="9"/>
      <c r="R73" s="9">
        <v>2</v>
      </c>
      <c r="S73" s="9">
        <v>2</v>
      </c>
      <c r="T73" s="9"/>
    </row>
    <row r="74" spans="1:20" ht="12" x14ac:dyDescent="0.2">
      <c r="A74" s="7">
        <v>70</v>
      </c>
      <c r="B74" s="8" t="s">
        <v>783</v>
      </c>
      <c r="C74" s="8" t="s">
        <v>920</v>
      </c>
      <c r="D74" s="8" t="s">
        <v>291</v>
      </c>
      <c r="E74" s="8">
        <v>1630</v>
      </c>
      <c r="F74" s="8">
        <f t="shared" si="4"/>
        <v>1</v>
      </c>
      <c r="G74" s="9"/>
      <c r="H74" s="9"/>
      <c r="I74" s="9"/>
      <c r="J74" s="9"/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</row>
    <row r="75" spans="1:20" ht="12" x14ac:dyDescent="0.2">
      <c r="A75" s="7">
        <v>71</v>
      </c>
      <c r="B75" s="8" t="s">
        <v>281</v>
      </c>
      <c r="C75" s="8" t="s">
        <v>920</v>
      </c>
      <c r="D75" s="8" t="s">
        <v>291</v>
      </c>
      <c r="E75" s="8">
        <v>1630</v>
      </c>
      <c r="F75" s="8">
        <f t="shared" si="4"/>
        <v>15</v>
      </c>
      <c r="G75" s="9"/>
      <c r="H75" s="9">
        <v>1</v>
      </c>
      <c r="I75" s="9"/>
      <c r="J75" s="9">
        <v>1</v>
      </c>
      <c r="K75" s="9">
        <v>4</v>
      </c>
      <c r="L75" s="9">
        <v>1</v>
      </c>
      <c r="M75" s="9">
        <v>2</v>
      </c>
      <c r="N75" s="9">
        <v>1</v>
      </c>
      <c r="O75" s="9"/>
      <c r="P75" s="9"/>
      <c r="Q75" s="9"/>
      <c r="R75" s="9">
        <v>3</v>
      </c>
      <c r="S75" s="9"/>
      <c r="T75" s="9">
        <v>2</v>
      </c>
    </row>
    <row r="76" spans="1:20" ht="12" x14ac:dyDescent="0.2">
      <c r="A76" s="7">
        <v>72</v>
      </c>
      <c r="B76" s="8" t="s">
        <v>799</v>
      </c>
      <c r="C76" s="8" t="s">
        <v>920</v>
      </c>
      <c r="D76" s="8" t="s">
        <v>291</v>
      </c>
      <c r="E76" s="8">
        <v>1630</v>
      </c>
      <c r="F76" s="8">
        <f t="shared" si="4"/>
        <v>5</v>
      </c>
      <c r="G76" s="9"/>
      <c r="H76" s="9"/>
      <c r="I76" s="9"/>
      <c r="J76" s="9"/>
      <c r="K76" s="9"/>
      <c r="L76" s="9"/>
      <c r="M76" s="9"/>
      <c r="N76" s="9"/>
      <c r="O76" s="9">
        <v>1</v>
      </c>
      <c r="P76" s="9"/>
      <c r="Q76" s="9"/>
      <c r="R76" s="9"/>
      <c r="S76" s="9">
        <v>3</v>
      </c>
      <c r="T76" s="9">
        <v>1</v>
      </c>
    </row>
    <row r="77" spans="1:20" ht="12" x14ac:dyDescent="0.2">
      <c r="A77" s="7">
        <v>73</v>
      </c>
      <c r="B77" s="8" t="s">
        <v>319</v>
      </c>
      <c r="C77" s="8" t="s">
        <v>920</v>
      </c>
      <c r="D77" s="8" t="s">
        <v>291</v>
      </c>
      <c r="E77" s="8">
        <v>1630</v>
      </c>
      <c r="F77" s="8">
        <f t="shared" si="4"/>
        <v>4</v>
      </c>
      <c r="G77" s="9"/>
      <c r="H77" s="9"/>
      <c r="I77" s="9"/>
      <c r="J77" s="9">
        <v>1</v>
      </c>
      <c r="K77" s="9">
        <v>2</v>
      </c>
      <c r="L77" s="9"/>
      <c r="M77" s="9"/>
      <c r="N77" s="9">
        <v>1</v>
      </c>
      <c r="O77" s="9"/>
      <c r="P77" s="9"/>
      <c r="Q77" s="9"/>
      <c r="R77" s="9"/>
      <c r="S77" s="9"/>
      <c r="T77" s="9"/>
    </row>
    <row r="78" spans="1:20" ht="12" x14ac:dyDescent="0.2">
      <c r="A78" s="7">
        <v>74</v>
      </c>
      <c r="B78" s="8" t="s">
        <v>564</v>
      </c>
      <c r="C78" s="8" t="s">
        <v>920</v>
      </c>
      <c r="D78" s="8" t="s">
        <v>291</v>
      </c>
      <c r="E78" s="8">
        <v>1630</v>
      </c>
      <c r="F78" s="8">
        <f t="shared" si="4"/>
        <v>2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>
        <v>1</v>
      </c>
      <c r="S78" s="9">
        <v>1</v>
      </c>
      <c r="T78" s="9"/>
    </row>
    <row r="79" spans="1:20" ht="12" x14ac:dyDescent="0.2">
      <c r="A79" s="7">
        <v>75</v>
      </c>
      <c r="B79" s="8" t="s">
        <v>174</v>
      </c>
      <c r="C79" s="8" t="s">
        <v>920</v>
      </c>
      <c r="D79" s="8" t="s">
        <v>201</v>
      </c>
      <c r="E79" s="8">
        <v>1630</v>
      </c>
      <c r="F79" s="8">
        <f t="shared" si="4"/>
        <v>4</v>
      </c>
      <c r="G79" s="9"/>
      <c r="H79" s="9"/>
      <c r="I79" s="9">
        <v>1</v>
      </c>
      <c r="J79" s="9">
        <v>1</v>
      </c>
      <c r="K79" s="9"/>
      <c r="L79" s="9">
        <v>1</v>
      </c>
      <c r="M79" s="9"/>
      <c r="N79" s="9"/>
      <c r="O79" s="9"/>
      <c r="P79" s="9"/>
      <c r="Q79" s="9"/>
      <c r="R79" s="9"/>
      <c r="S79" s="9"/>
      <c r="T79" s="9">
        <v>1</v>
      </c>
    </row>
    <row r="80" spans="1:20" ht="12" x14ac:dyDescent="0.2">
      <c r="A80" s="7">
        <v>76</v>
      </c>
      <c r="B80" s="8" t="s">
        <v>997</v>
      </c>
      <c r="C80" s="8" t="s">
        <v>920</v>
      </c>
      <c r="D80" s="8" t="s">
        <v>291</v>
      </c>
      <c r="E80" s="8">
        <v>1630</v>
      </c>
      <c r="F80" s="8">
        <f t="shared" ref="F80" si="10">SUM(G80:T80)</f>
        <v>1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>
        <v>1</v>
      </c>
      <c r="T80" s="9"/>
    </row>
    <row r="81" spans="1:20" ht="12" x14ac:dyDescent="0.2">
      <c r="A81" s="7">
        <v>77</v>
      </c>
      <c r="B81" s="8" t="s">
        <v>221</v>
      </c>
      <c r="C81" s="8" t="s">
        <v>921</v>
      </c>
      <c r="D81" s="8" t="s">
        <v>227</v>
      </c>
      <c r="E81" s="8">
        <v>1590</v>
      </c>
      <c r="F81" s="8">
        <f t="shared" ref="F81:F115" si="11">SUM(G81:T81)</f>
        <v>2</v>
      </c>
      <c r="G81" s="9">
        <v>1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1</v>
      </c>
      <c r="T81" s="9"/>
    </row>
    <row r="82" spans="1:20" ht="12" x14ac:dyDescent="0.2">
      <c r="A82" s="7">
        <v>78</v>
      </c>
      <c r="B82" s="8" t="s">
        <v>704</v>
      </c>
      <c r="C82" s="8" t="s">
        <v>921</v>
      </c>
      <c r="D82" s="8" t="s">
        <v>227</v>
      </c>
      <c r="E82" s="8">
        <v>1590</v>
      </c>
      <c r="F82" s="8">
        <f t="shared" si="11"/>
        <v>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1</v>
      </c>
      <c r="S82" s="9"/>
      <c r="T82" s="9"/>
    </row>
    <row r="83" spans="1:20" ht="12" x14ac:dyDescent="0.2">
      <c r="A83" s="7">
        <v>79</v>
      </c>
      <c r="B83" s="8" t="s">
        <v>173</v>
      </c>
      <c r="C83" s="8" t="s">
        <v>921</v>
      </c>
      <c r="D83" s="8" t="s">
        <v>199</v>
      </c>
      <c r="E83" s="8">
        <v>1560</v>
      </c>
      <c r="F83" s="8">
        <f t="shared" si="11"/>
        <v>1</v>
      </c>
      <c r="G83" s="9"/>
      <c r="H83" s="9"/>
      <c r="I83" s="9">
        <v>1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" x14ac:dyDescent="0.2">
      <c r="A84" s="7">
        <v>80</v>
      </c>
      <c r="B84" s="8" t="s">
        <v>288</v>
      </c>
      <c r="C84" s="8" t="s">
        <v>921</v>
      </c>
      <c r="D84" s="8" t="s">
        <v>292</v>
      </c>
      <c r="E84" s="8">
        <v>1580</v>
      </c>
      <c r="F84" s="8">
        <f t="shared" si="11"/>
        <v>2</v>
      </c>
      <c r="G84" s="9"/>
      <c r="H84" s="9">
        <v>1</v>
      </c>
      <c r="I84" s="9"/>
      <c r="J84" s="9"/>
      <c r="K84" s="9"/>
      <c r="L84" s="9"/>
      <c r="M84" s="9"/>
      <c r="N84" s="9">
        <v>1</v>
      </c>
      <c r="O84" s="9"/>
      <c r="P84" s="9"/>
      <c r="Q84" s="9"/>
      <c r="R84" s="9"/>
      <c r="S84" s="9"/>
      <c r="T84" s="9"/>
    </row>
    <row r="85" spans="1:20" ht="12" x14ac:dyDescent="0.2">
      <c r="A85" s="7">
        <v>81</v>
      </c>
      <c r="B85" s="8" t="s">
        <v>356</v>
      </c>
      <c r="C85" s="8" t="s">
        <v>921</v>
      </c>
      <c r="D85" s="8" t="s">
        <v>292</v>
      </c>
      <c r="E85" s="8">
        <v>1580</v>
      </c>
      <c r="F85" s="8">
        <f t="shared" si="11"/>
        <v>10</v>
      </c>
      <c r="G85" s="9"/>
      <c r="H85" s="9"/>
      <c r="I85" s="9"/>
      <c r="J85" s="9"/>
      <c r="K85" s="9">
        <v>3</v>
      </c>
      <c r="L85" s="9">
        <v>2</v>
      </c>
      <c r="M85" s="9">
        <v>2</v>
      </c>
      <c r="N85" s="9"/>
      <c r="O85" s="9"/>
      <c r="P85" s="9"/>
      <c r="Q85" s="9">
        <v>1</v>
      </c>
      <c r="R85" s="9">
        <v>1</v>
      </c>
      <c r="S85" s="9"/>
      <c r="T85" s="9">
        <v>1</v>
      </c>
    </row>
    <row r="86" spans="1:20" ht="12" x14ac:dyDescent="0.2">
      <c r="A86" s="7">
        <v>82</v>
      </c>
      <c r="B86" s="8" t="s">
        <v>362</v>
      </c>
      <c r="C86" s="8" t="s">
        <v>921</v>
      </c>
      <c r="D86" s="8" t="s">
        <v>365</v>
      </c>
      <c r="E86" s="8">
        <v>1530</v>
      </c>
      <c r="F86" s="8">
        <f t="shared" si="11"/>
        <v>2</v>
      </c>
      <c r="G86" s="9"/>
      <c r="H86" s="9"/>
      <c r="I86" s="9"/>
      <c r="J86" s="9"/>
      <c r="K86" s="9">
        <v>1</v>
      </c>
      <c r="L86" s="9"/>
      <c r="M86" s="9"/>
      <c r="N86" s="9"/>
      <c r="O86" s="9"/>
      <c r="P86" s="9"/>
      <c r="Q86" s="9"/>
      <c r="R86" s="9"/>
      <c r="S86" s="9">
        <v>1</v>
      </c>
      <c r="T86" s="9"/>
    </row>
    <row r="87" spans="1:20" ht="12" x14ac:dyDescent="0.2">
      <c r="A87" s="7">
        <v>83</v>
      </c>
      <c r="B87" s="8" t="s">
        <v>181</v>
      </c>
      <c r="C87" s="8" t="s">
        <v>921</v>
      </c>
      <c r="D87" s="8" t="s">
        <v>199</v>
      </c>
      <c r="E87" s="8">
        <v>1560</v>
      </c>
      <c r="F87" s="8">
        <f t="shared" si="11"/>
        <v>5</v>
      </c>
      <c r="G87" s="9"/>
      <c r="H87" s="9"/>
      <c r="I87" s="9">
        <v>1</v>
      </c>
      <c r="J87" s="9">
        <v>1</v>
      </c>
      <c r="K87" s="9"/>
      <c r="L87" s="9"/>
      <c r="M87" s="9"/>
      <c r="N87" s="9">
        <v>1</v>
      </c>
      <c r="O87" s="9"/>
      <c r="P87" s="9"/>
      <c r="Q87" s="9">
        <v>1</v>
      </c>
      <c r="R87" s="9"/>
      <c r="S87" s="9">
        <v>1</v>
      </c>
      <c r="T87" s="9"/>
    </row>
    <row r="88" spans="1:20" ht="12" x14ac:dyDescent="0.2">
      <c r="A88" s="7">
        <v>84</v>
      </c>
      <c r="B88" s="8" t="s">
        <v>915</v>
      </c>
      <c r="C88" s="8" t="s">
        <v>916</v>
      </c>
      <c r="D88" s="8" t="s">
        <v>203</v>
      </c>
      <c r="E88" s="8">
        <v>1820</v>
      </c>
      <c r="F88" s="8">
        <f t="shared" si="11"/>
        <v>2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>
        <v>1</v>
      </c>
      <c r="S88" s="9"/>
      <c r="T88" s="9">
        <v>1</v>
      </c>
    </row>
    <row r="89" spans="1:20" ht="12" x14ac:dyDescent="0.2">
      <c r="A89" s="7">
        <v>85</v>
      </c>
      <c r="B89" s="8" t="s">
        <v>1056</v>
      </c>
      <c r="C89" s="8" t="s">
        <v>921</v>
      </c>
      <c r="D89" s="8" t="s">
        <v>211</v>
      </c>
      <c r="E89" s="8">
        <v>1570</v>
      </c>
      <c r="F89" s="8">
        <f t="shared" ref="F89" si="12">SUM(G89:T89)</f>
        <v>1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v>1</v>
      </c>
    </row>
    <row r="90" spans="1:20" ht="12" x14ac:dyDescent="0.2">
      <c r="A90" s="7">
        <v>86</v>
      </c>
      <c r="B90" s="8" t="s">
        <v>189</v>
      </c>
      <c r="C90" s="8" t="s">
        <v>921</v>
      </c>
      <c r="D90" s="8" t="s">
        <v>211</v>
      </c>
      <c r="E90" s="8">
        <v>1570</v>
      </c>
      <c r="F90" s="8">
        <f t="shared" si="11"/>
        <v>12</v>
      </c>
      <c r="G90" s="9"/>
      <c r="H90" s="9">
        <v>2</v>
      </c>
      <c r="I90" s="9">
        <v>1</v>
      </c>
      <c r="J90" s="9"/>
      <c r="K90" s="9"/>
      <c r="L90" s="9">
        <v>1</v>
      </c>
      <c r="M90" s="9">
        <v>1</v>
      </c>
      <c r="N90" s="9">
        <v>1</v>
      </c>
      <c r="O90" s="9">
        <v>4</v>
      </c>
      <c r="P90" s="9"/>
      <c r="Q90" s="9"/>
      <c r="R90" s="9">
        <v>1</v>
      </c>
      <c r="S90" s="9">
        <v>1</v>
      </c>
      <c r="T90" s="9"/>
    </row>
    <row r="91" spans="1:20" ht="12" x14ac:dyDescent="0.2">
      <c r="A91" s="7">
        <v>87</v>
      </c>
      <c r="B91" s="8" t="s">
        <v>998</v>
      </c>
      <c r="C91" s="8" t="s">
        <v>921</v>
      </c>
      <c r="D91" s="8" t="s">
        <v>211</v>
      </c>
      <c r="E91" s="8">
        <v>1570</v>
      </c>
      <c r="F91" s="8">
        <f t="shared" ref="F91" si="13">SUM(G91:T91)</f>
        <v>2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2</v>
      </c>
      <c r="T91" s="9"/>
    </row>
    <row r="92" spans="1:20" ht="12" x14ac:dyDescent="0.2">
      <c r="A92" s="7">
        <v>88</v>
      </c>
      <c r="B92" s="8" t="s">
        <v>289</v>
      </c>
      <c r="C92" s="8" t="s">
        <v>921</v>
      </c>
      <c r="D92" s="8" t="s">
        <v>211</v>
      </c>
      <c r="E92" s="8">
        <v>1570</v>
      </c>
      <c r="F92" s="8">
        <f t="shared" si="11"/>
        <v>1</v>
      </c>
      <c r="G92" s="9"/>
      <c r="H92" s="9">
        <v>1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2" x14ac:dyDescent="0.2">
      <c r="A93" s="7">
        <v>89</v>
      </c>
      <c r="B93" s="8" t="s">
        <v>523</v>
      </c>
      <c r="C93" s="8" t="s">
        <v>921</v>
      </c>
      <c r="D93" s="8" t="s">
        <v>524</v>
      </c>
      <c r="E93" s="8">
        <v>1660</v>
      </c>
      <c r="F93" s="8">
        <f t="shared" si="11"/>
        <v>2</v>
      </c>
      <c r="G93" s="9"/>
      <c r="H93" s="9"/>
      <c r="I93" s="9"/>
      <c r="J93" s="9"/>
      <c r="K93" s="9"/>
      <c r="L93" s="9">
        <v>1</v>
      </c>
      <c r="M93" s="9"/>
      <c r="N93" s="9"/>
      <c r="O93" s="9"/>
      <c r="P93" s="9"/>
      <c r="Q93" s="9"/>
      <c r="R93" s="9"/>
      <c r="S93" s="9">
        <v>1</v>
      </c>
      <c r="T93" s="9"/>
    </row>
    <row r="94" spans="1:20" ht="12" x14ac:dyDescent="0.2">
      <c r="A94" s="7">
        <v>90</v>
      </c>
      <c r="B94" s="8" t="s">
        <v>1057</v>
      </c>
      <c r="C94" s="8" t="s">
        <v>921</v>
      </c>
      <c r="D94" s="8" t="s">
        <v>524</v>
      </c>
      <c r="E94" s="8">
        <v>1660</v>
      </c>
      <c r="F94" s="8">
        <f t="shared" ref="F94" si="14">SUM(G94:T94)</f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>
        <v>1</v>
      </c>
    </row>
    <row r="95" spans="1:20" ht="12" x14ac:dyDescent="0.2">
      <c r="A95" s="7">
        <v>91</v>
      </c>
      <c r="B95" s="8" t="s">
        <v>521</v>
      </c>
      <c r="C95" s="8" t="s">
        <v>919</v>
      </c>
      <c r="D95" s="8" t="s">
        <v>214</v>
      </c>
      <c r="E95" s="8">
        <v>1580</v>
      </c>
      <c r="F95" s="8">
        <f t="shared" si="11"/>
        <v>2</v>
      </c>
      <c r="G95" s="9"/>
      <c r="H95" s="9"/>
      <c r="I95" s="9"/>
      <c r="J95" s="9"/>
      <c r="K95" s="9"/>
      <c r="L95" s="9">
        <v>1</v>
      </c>
      <c r="M95" s="9">
        <v>1</v>
      </c>
      <c r="N95" s="9"/>
      <c r="O95" s="9"/>
      <c r="P95" s="9"/>
      <c r="Q95" s="9"/>
      <c r="R95" s="9"/>
      <c r="S95" s="9"/>
      <c r="T95" s="9"/>
    </row>
    <row r="96" spans="1:20" ht="12" x14ac:dyDescent="0.2">
      <c r="A96" s="7">
        <v>92</v>
      </c>
      <c r="B96" s="8" t="s">
        <v>193</v>
      </c>
      <c r="C96" s="8" t="s">
        <v>919</v>
      </c>
      <c r="D96" s="8" t="s">
        <v>214</v>
      </c>
      <c r="E96" s="8">
        <v>1580</v>
      </c>
      <c r="F96" s="8">
        <f t="shared" si="11"/>
        <v>9</v>
      </c>
      <c r="G96" s="9">
        <v>1</v>
      </c>
      <c r="H96" s="9"/>
      <c r="I96" s="9">
        <v>1</v>
      </c>
      <c r="J96" s="9">
        <v>2</v>
      </c>
      <c r="K96" s="9"/>
      <c r="L96" s="9">
        <v>1</v>
      </c>
      <c r="M96" s="9"/>
      <c r="N96" s="9"/>
      <c r="O96" s="9">
        <v>1</v>
      </c>
      <c r="P96" s="9"/>
      <c r="Q96" s="9">
        <v>1</v>
      </c>
      <c r="R96" s="9"/>
      <c r="S96" s="9"/>
      <c r="T96" s="9">
        <v>2</v>
      </c>
    </row>
    <row r="97" spans="1:20" ht="12" x14ac:dyDescent="0.2">
      <c r="A97" s="7">
        <v>93</v>
      </c>
      <c r="B97" s="8" t="s">
        <v>222</v>
      </c>
      <c r="C97" s="8" t="s">
        <v>919</v>
      </c>
      <c r="D97" s="8" t="s">
        <v>214</v>
      </c>
      <c r="E97" s="8">
        <v>1580</v>
      </c>
      <c r="F97" s="8">
        <f t="shared" si="11"/>
        <v>1</v>
      </c>
      <c r="G97" s="9">
        <v>1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2" x14ac:dyDescent="0.2">
      <c r="A98" s="7">
        <v>94</v>
      </c>
      <c r="B98" s="8" t="s">
        <v>328</v>
      </c>
      <c r="C98" s="8" t="s">
        <v>919</v>
      </c>
      <c r="D98" s="8" t="s">
        <v>214</v>
      </c>
      <c r="E98" s="8">
        <v>1580</v>
      </c>
      <c r="F98" s="8">
        <f t="shared" si="11"/>
        <v>1</v>
      </c>
      <c r="G98" s="9"/>
      <c r="H98" s="9"/>
      <c r="I98" s="9"/>
      <c r="J98" s="9">
        <v>1</v>
      </c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" x14ac:dyDescent="0.2">
      <c r="A99" s="7">
        <v>95</v>
      </c>
      <c r="B99" s="8" t="s">
        <v>701</v>
      </c>
      <c r="C99" s="8" t="s">
        <v>919</v>
      </c>
      <c r="D99" s="8" t="s">
        <v>214</v>
      </c>
      <c r="E99" s="8">
        <v>1580</v>
      </c>
      <c r="F99" s="8">
        <f t="shared" si="11"/>
        <v>2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v>1</v>
      </c>
      <c r="R99" s="9"/>
      <c r="S99" s="9"/>
      <c r="T99" s="9">
        <v>1</v>
      </c>
    </row>
    <row r="100" spans="1:20" ht="12" x14ac:dyDescent="0.2">
      <c r="A100" s="7">
        <v>96</v>
      </c>
      <c r="B100" s="8" t="s">
        <v>185</v>
      </c>
      <c r="C100" s="8" t="s">
        <v>919</v>
      </c>
      <c r="D100" s="8" t="s">
        <v>208</v>
      </c>
      <c r="E100" s="8">
        <v>1510</v>
      </c>
      <c r="F100" s="8">
        <f t="shared" si="11"/>
        <v>14</v>
      </c>
      <c r="G100" s="9">
        <v>2</v>
      </c>
      <c r="H100" s="9"/>
      <c r="I100" s="9">
        <v>1</v>
      </c>
      <c r="J100" s="9">
        <v>2</v>
      </c>
      <c r="K100" s="9">
        <v>1</v>
      </c>
      <c r="L100" s="9"/>
      <c r="M100" s="9">
        <v>2</v>
      </c>
      <c r="N100" s="9">
        <v>1</v>
      </c>
      <c r="O100" s="9">
        <v>1</v>
      </c>
      <c r="P100" s="9">
        <v>1</v>
      </c>
      <c r="Q100" s="9"/>
      <c r="R100" s="9"/>
      <c r="S100" s="9"/>
      <c r="T100" s="9">
        <v>3</v>
      </c>
    </row>
    <row r="101" spans="1:20" ht="12" x14ac:dyDescent="0.2">
      <c r="A101" s="7">
        <v>97</v>
      </c>
      <c r="B101" s="8" t="s">
        <v>360</v>
      </c>
      <c r="C101" s="8" t="s">
        <v>919</v>
      </c>
      <c r="D101" s="8" t="s">
        <v>208</v>
      </c>
      <c r="E101" s="8">
        <v>1510</v>
      </c>
      <c r="F101" s="8">
        <f t="shared" si="11"/>
        <v>9</v>
      </c>
      <c r="G101" s="9"/>
      <c r="H101" s="9"/>
      <c r="I101" s="9"/>
      <c r="J101" s="9"/>
      <c r="K101" s="9">
        <v>1</v>
      </c>
      <c r="L101" s="9"/>
      <c r="M101" s="9">
        <v>1</v>
      </c>
      <c r="N101" s="9"/>
      <c r="O101" s="9">
        <v>3</v>
      </c>
      <c r="P101" s="9"/>
      <c r="Q101" s="9"/>
      <c r="R101" s="9"/>
      <c r="S101" s="9">
        <v>2</v>
      </c>
      <c r="T101" s="9">
        <v>2</v>
      </c>
    </row>
    <row r="102" spans="1:20" ht="12" x14ac:dyDescent="0.2">
      <c r="A102" s="7">
        <v>98</v>
      </c>
      <c r="B102" s="8" t="s">
        <v>527</v>
      </c>
      <c r="C102" s="8" t="s">
        <v>919</v>
      </c>
      <c r="D102" s="8" t="s">
        <v>208</v>
      </c>
      <c r="E102" s="8">
        <v>1510</v>
      </c>
      <c r="F102" s="8">
        <f t="shared" si="11"/>
        <v>2</v>
      </c>
      <c r="G102" s="9"/>
      <c r="H102" s="9"/>
      <c r="I102" s="9"/>
      <c r="J102" s="9"/>
      <c r="K102" s="9"/>
      <c r="L102" s="9">
        <v>1</v>
      </c>
      <c r="M102" s="9"/>
      <c r="N102" s="9"/>
      <c r="O102" s="9">
        <v>1</v>
      </c>
      <c r="P102" s="9"/>
      <c r="Q102" s="9"/>
      <c r="R102" s="9"/>
      <c r="S102" s="9"/>
      <c r="T102" s="9"/>
    </row>
    <row r="103" spans="1:20" ht="12" x14ac:dyDescent="0.2">
      <c r="A103" s="7">
        <v>99</v>
      </c>
      <c r="B103" s="8" t="s">
        <v>224</v>
      </c>
      <c r="C103" s="8" t="s">
        <v>919</v>
      </c>
      <c r="D103" s="8" t="s">
        <v>228</v>
      </c>
      <c r="E103" s="8">
        <v>1550</v>
      </c>
      <c r="F103" s="8">
        <f t="shared" si="11"/>
        <v>6</v>
      </c>
      <c r="G103" s="9">
        <v>1</v>
      </c>
      <c r="H103" s="9">
        <v>1</v>
      </c>
      <c r="I103" s="9"/>
      <c r="J103" s="9"/>
      <c r="K103" s="9"/>
      <c r="L103" s="9"/>
      <c r="M103" s="9">
        <v>2</v>
      </c>
      <c r="N103" s="9"/>
      <c r="O103" s="9"/>
      <c r="P103" s="9"/>
      <c r="Q103" s="9">
        <v>1</v>
      </c>
      <c r="R103" s="9"/>
      <c r="S103" s="9"/>
      <c r="T103" s="9">
        <v>1</v>
      </c>
    </row>
    <row r="104" spans="1:20" ht="12" x14ac:dyDescent="0.2">
      <c r="A104" s="7">
        <v>100</v>
      </c>
      <c r="B104" s="8" t="s">
        <v>287</v>
      </c>
      <c r="C104" s="8" t="s">
        <v>919</v>
      </c>
      <c r="D104" s="8" t="s">
        <v>293</v>
      </c>
      <c r="E104" s="8">
        <v>1630</v>
      </c>
      <c r="F104" s="8">
        <f t="shared" si="11"/>
        <v>2</v>
      </c>
      <c r="G104" s="9"/>
      <c r="H104" s="9">
        <v>1</v>
      </c>
      <c r="I104" s="9"/>
      <c r="J104" s="9"/>
      <c r="K104" s="9"/>
      <c r="L104" s="9"/>
      <c r="M104" s="9"/>
      <c r="N104" s="9">
        <v>1</v>
      </c>
      <c r="O104" s="9"/>
      <c r="P104" s="9"/>
      <c r="Q104" s="9"/>
      <c r="R104" s="9"/>
      <c r="S104" s="9"/>
      <c r="T104" s="9"/>
    </row>
    <row r="105" spans="1:20" ht="12" x14ac:dyDescent="0.2">
      <c r="A105" s="7">
        <v>101</v>
      </c>
      <c r="B105" s="8" t="s">
        <v>194</v>
      </c>
      <c r="C105" s="8" t="s">
        <v>209</v>
      </c>
      <c r="D105" s="8" t="s">
        <v>210</v>
      </c>
      <c r="E105" s="8">
        <v>1740</v>
      </c>
      <c r="F105" s="8">
        <f t="shared" si="11"/>
        <v>1</v>
      </c>
      <c r="G105" s="9"/>
      <c r="H105" s="9"/>
      <c r="I105" s="9">
        <v>1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2" x14ac:dyDescent="0.2">
      <c r="A106" s="7">
        <v>102</v>
      </c>
      <c r="B106" s="8" t="s">
        <v>217</v>
      </c>
      <c r="C106" s="8" t="s">
        <v>209</v>
      </c>
      <c r="D106" s="8" t="s">
        <v>210</v>
      </c>
      <c r="E106" s="8">
        <v>1740</v>
      </c>
      <c r="F106" s="8">
        <f t="shared" si="11"/>
        <v>14</v>
      </c>
      <c r="G106" s="9">
        <v>3</v>
      </c>
      <c r="H106" s="9">
        <v>1</v>
      </c>
      <c r="I106" s="9"/>
      <c r="J106" s="9">
        <v>1</v>
      </c>
      <c r="K106" s="9">
        <v>1</v>
      </c>
      <c r="L106" s="9"/>
      <c r="M106" s="9">
        <v>2</v>
      </c>
      <c r="N106" s="9"/>
      <c r="O106" s="9">
        <v>1</v>
      </c>
      <c r="P106" s="9">
        <v>1</v>
      </c>
      <c r="Q106" s="9"/>
      <c r="R106" s="9"/>
      <c r="S106" s="9">
        <v>3</v>
      </c>
      <c r="T106" s="9">
        <v>1</v>
      </c>
    </row>
    <row r="107" spans="1:20" ht="12" x14ac:dyDescent="0.2">
      <c r="A107" s="7">
        <v>103</v>
      </c>
      <c r="B107" s="8" t="s">
        <v>188</v>
      </c>
      <c r="C107" s="8" t="s">
        <v>209</v>
      </c>
      <c r="D107" s="8" t="s">
        <v>210</v>
      </c>
      <c r="E107" s="8">
        <v>1740</v>
      </c>
      <c r="F107" s="8">
        <f t="shared" si="11"/>
        <v>24</v>
      </c>
      <c r="G107" s="9">
        <v>1</v>
      </c>
      <c r="H107" s="9"/>
      <c r="I107" s="9">
        <v>1</v>
      </c>
      <c r="J107" s="9">
        <v>2</v>
      </c>
      <c r="K107" s="9">
        <v>1</v>
      </c>
      <c r="L107" s="9">
        <v>2</v>
      </c>
      <c r="M107" s="9">
        <v>4</v>
      </c>
      <c r="N107" s="9">
        <v>2</v>
      </c>
      <c r="O107" s="9">
        <v>1</v>
      </c>
      <c r="P107" s="9"/>
      <c r="Q107" s="9"/>
      <c r="R107" s="9">
        <v>2</v>
      </c>
      <c r="S107" s="9">
        <v>3</v>
      </c>
      <c r="T107" s="9">
        <v>5</v>
      </c>
    </row>
    <row r="108" spans="1:20" ht="12" x14ac:dyDescent="0.2">
      <c r="A108" s="7">
        <v>104</v>
      </c>
      <c r="B108" s="8" t="s">
        <v>669</v>
      </c>
      <c r="C108" s="8" t="s">
        <v>209</v>
      </c>
      <c r="D108" s="8" t="s">
        <v>210</v>
      </c>
      <c r="E108" s="8">
        <v>1740</v>
      </c>
      <c r="F108" s="8">
        <f t="shared" si="11"/>
        <v>5</v>
      </c>
      <c r="G108" s="9"/>
      <c r="H108" s="9"/>
      <c r="I108" s="9"/>
      <c r="J108" s="9"/>
      <c r="K108" s="9"/>
      <c r="L108" s="9"/>
      <c r="M108" s="9"/>
      <c r="N108" s="9"/>
      <c r="O108" s="9"/>
      <c r="P108" s="9">
        <v>1</v>
      </c>
      <c r="Q108" s="9"/>
      <c r="R108" s="9"/>
      <c r="S108" s="9">
        <v>3</v>
      </c>
      <c r="T108" s="9">
        <v>1</v>
      </c>
    </row>
    <row r="109" spans="1:20" ht="12" x14ac:dyDescent="0.2">
      <c r="A109" s="7">
        <v>105</v>
      </c>
      <c r="B109" s="8" t="s">
        <v>314</v>
      </c>
      <c r="C109" s="8" t="s">
        <v>209</v>
      </c>
      <c r="D109" s="8" t="s">
        <v>210</v>
      </c>
      <c r="E109" s="8">
        <v>1740</v>
      </c>
      <c r="F109" s="8">
        <f t="shared" si="11"/>
        <v>1</v>
      </c>
      <c r="G109" s="9"/>
      <c r="H109" s="9"/>
      <c r="I109" s="9"/>
      <c r="J109" s="9">
        <v>1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2" x14ac:dyDescent="0.2">
      <c r="A110" s="7">
        <v>106</v>
      </c>
      <c r="B110" s="8" t="s">
        <v>850</v>
      </c>
      <c r="C110" s="8" t="s">
        <v>209</v>
      </c>
      <c r="D110" s="8" t="s">
        <v>210</v>
      </c>
      <c r="E110" s="8">
        <v>1740</v>
      </c>
      <c r="F110" s="8">
        <f t="shared" si="11"/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>
        <v>1</v>
      </c>
      <c r="R110" s="9"/>
      <c r="S110" s="9"/>
      <c r="T110" s="9"/>
    </row>
    <row r="111" spans="1:20" ht="12" x14ac:dyDescent="0.2">
      <c r="A111" s="7">
        <v>107</v>
      </c>
      <c r="B111" s="8" t="s">
        <v>223</v>
      </c>
      <c r="C111" s="8" t="s">
        <v>209</v>
      </c>
      <c r="D111" s="8" t="s">
        <v>229</v>
      </c>
      <c r="E111" s="8">
        <v>1690</v>
      </c>
      <c r="F111" s="8">
        <f t="shared" si="11"/>
        <v>2</v>
      </c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>
        <v>1</v>
      </c>
      <c r="T111" s="9"/>
    </row>
    <row r="112" spans="1:20" ht="12" x14ac:dyDescent="0.2">
      <c r="A112" s="7">
        <v>108</v>
      </c>
      <c r="B112" s="8" t="s">
        <v>286</v>
      </c>
      <c r="C112" s="8" t="s">
        <v>209</v>
      </c>
      <c r="D112" s="8" t="s">
        <v>294</v>
      </c>
      <c r="E112" s="8">
        <v>1810</v>
      </c>
      <c r="F112" s="8">
        <f t="shared" si="11"/>
        <v>16</v>
      </c>
      <c r="G112" s="9"/>
      <c r="H112" s="9">
        <v>1</v>
      </c>
      <c r="I112" s="9"/>
      <c r="J112" s="9">
        <v>1</v>
      </c>
      <c r="K112" s="9"/>
      <c r="L112" s="9"/>
      <c r="M112" s="9">
        <v>3</v>
      </c>
      <c r="N112" s="9"/>
      <c r="O112" s="9">
        <v>2</v>
      </c>
      <c r="P112" s="9">
        <v>2</v>
      </c>
      <c r="Q112" s="9"/>
      <c r="R112" s="9">
        <v>3</v>
      </c>
      <c r="S112" s="9">
        <v>4</v>
      </c>
      <c r="T112" s="9"/>
    </row>
    <row r="113" spans="1:20" ht="12" x14ac:dyDescent="0.2">
      <c r="A113" s="7">
        <v>109</v>
      </c>
      <c r="B113" s="8" t="s">
        <v>215</v>
      </c>
      <c r="C113" s="8" t="s">
        <v>910</v>
      </c>
      <c r="D113" s="8" t="s">
        <v>212</v>
      </c>
      <c r="E113" s="8">
        <v>1970</v>
      </c>
      <c r="F113" s="8">
        <f t="shared" si="11"/>
        <v>3</v>
      </c>
      <c r="G113" s="9">
        <v>1</v>
      </c>
      <c r="H113" s="9"/>
      <c r="I113" s="9"/>
      <c r="J113" s="9"/>
      <c r="K113" s="9"/>
      <c r="L113" s="9">
        <v>1</v>
      </c>
      <c r="M113" s="9"/>
      <c r="N113" s="9"/>
      <c r="O113" s="9"/>
      <c r="P113" s="9"/>
      <c r="Q113" s="9"/>
      <c r="R113" s="9"/>
      <c r="S113" s="9">
        <v>1</v>
      </c>
      <c r="T113" s="9"/>
    </row>
    <row r="114" spans="1:20" ht="12" x14ac:dyDescent="0.2">
      <c r="A114" s="7">
        <v>110</v>
      </c>
      <c r="B114" s="8" t="s">
        <v>579</v>
      </c>
      <c r="C114" s="8" t="s">
        <v>910</v>
      </c>
      <c r="D114" s="8" t="s">
        <v>212</v>
      </c>
      <c r="E114" s="8">
        <v>1970</v>
      </c>
      <c r="F114" s="8">
        <f t="shared" si="11"/>
        <v>2</v>
      </c>
      <c r="G114" s="9"/>
      <c r="H114" s="9"/>
      <c r="I114" s="9"/>
      <c r="J114" s="9"/>
      <c r="K114" s="9"/>
      <c r="L114" s="9"/>
      <c r="M114" s="9">
        <v>1</v>
      </c>
      <c r="N114" s="9">
        <v>1</v>
      </c>
      <c r="O114" s="9"/>
      <c r="P114" s="9"/>
      <c r="Q114" s="9"/>
      <c r="R114" s="9"/>
      <c r="S114" s="9"/>
      <c r="T114" s="9"/>
    </row>
    <row r="115" spans="1:20" ht="12" x14ac:dyDescent="0.2">
      <c r="A115" s="7">
        <v>111</v>
      </c>
      <c r="B115" s="8" t="s">
        <v>190</v>
      </c>
      <c r="C115" s="8" t="s">
        <v>910</v>
      </c>
      <c r="D115" s="8" t="s">
        <v>212</v>
      </c>
      <c r="E115" s="8">
        <v>1970</v>
      </c>
      <c r="F115" s="8">
        <f t="shared" si="11"/>
        <v>14</v>
      </c>
      <c r="G115" s="9">
        <v>1</v>
      </c>
      <c r="H115" s="9">
        <v>3</v>
      </c>
      <c r="I115" s="9">
        <v>1</v>
      </c>
      <c r="J115" s="9">
        <v>1</v>
      </c>
      <c r="K115" s="9"/>
      <c r="L115" s="9">
        <v>1</v>
      </c>
      <c r="M115" s="9">
        <v>2</v>
      </c>
      <c r="N115" s="9">
        <v>2</v>
      </c>
      <c r="O115" s="9"/>
      <c r="P115" s="9">
        <v>1</v>
      </c>
      <c r="Q115" s="9"/>
      <c r="R115" s="9"/>
      <c r="S115" s="9">
        <v>2</v>
      </c>
      <c r="T115" s="9"/>
    </row>
    <row r="116" spans="1:20" ht="12" x14ac:dyDescent="0.2">
      <c r="A116" s="7">
        <v>112</v>
      </c>
      <c r="B116" s="8" t="s">
        <v>283</v>
      </c>
      <c r="C116" s="8" t="s">
        <v>910</v>
      </c>
      <c r="D116" s="8" t="s">
        <v>212</v>
      </c>
      <c r="E116" s="8">
        <v>1970</v>
      </c>
      <c r="F116" s="8">
        <f t="shared" ref="F116:F146" si="15">SUM(G116:T116)</f>
        <v>19</v>
      </c>
      <c r="G116" s="9"/>
      <c r="H116" s="9">
        <v>1</v>
      </c>
      <c r="I116" s="9"/>
      <c r="J116" s="9">
        <v>1</v>
      </c>
      <c r="K116" s="9"/>
      <c r="L116" s="9">
        <v>1</v>
      </c>
      <c r="M116" s="9">
        <v>3</v>
      </c>
      <c r="N116" s="9">
        <v>3</v>
      </c>
      <c r="O116" s="9">
        <v>2</v>
      </c>
      <c r="P116" s="9">
        <v>1</v>
      </c>
      <c r="Q116" s="9"/>
      <c r="R116" s="9"/>
      <c r="S116" s="9">
        <v>7</v>
      </c>
      <c r="T116" s="9"/>
    </row>
    <row r="117" spans="1:20" ht="12" x14ac:dyDescent="0.2">
      <c r="A117" s="7">
        <v>113</v>
      </c>
      <c r="B117" s="8" t="s">
        <v>912</v>
      </c>
      <c r="C117" s="8" t="s">
        <v>910</v>
      </c>
      <c r="D117" s="8" t="s">
        <v>212</v>
      </c>
      <c r="E117" s="8">
        <v>1970</v>
      </c>
      <c r="F117" s="8">
        <f t="shared" si="15"/>
        <v>2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v>1</v>
      </c>
      <c r="S117" s="9">
        <v>1</v>
      </c>
      <c r="T117" s="9"/>
    </row>
    <row r="118" spans="1:20" ht="12" x14ac:dyDescent="0.2">
      <c r="A118" s="7">
        <v>114</v>
      </c>
      <c r="B118" s="8" t="s">
        <v>784</v>
      </c>
      <c r="C118" s="8" t="s">
        <v>910</v>
      </c>
      <c r="D118" s="8" t="s">
        <v>212</v>
      </c>
      <c r="E118" s="8">
        <v>1970</v>
      </c>
      <c r="F118" s="8">
        <f t="shared" si="15"/>
        <v>1</v>
      </c>
      <c r="G118" s="9"/>
      <c r="H118" s="9"/>
      <c r="I118" s="9"/>
      <c r="J118" s="9"/>
      <c r="K118" s="9"/>
      <c r="L118" s="9"/>
      <c r="M118" s="9"/>
      <c r="N118" s="9">
        <v>1</v>
      </c>
      <c r="O118" s="9"/>
      <c r="P118" s="9"/>
      <c r="Q118" s="9"/>
      <c r="R118" s="9"/>
      <c r="S118" s="9"/>
      <c r="T118" s="9"/>
    </row>
    <row r="119" spans="1:20" ht="12" x14ac:dyDescent="0.2">
      <c r="A119" s="7">
        <v>115</v>
      </c>
      <c r="B119" s="8" t="s">
        <v>999</v>
      </c>
      <c r="C119" s="8" t="s">
        <v>910</v>
      </c>
      <c r="D119" s="8" t="s">
        <v>212</v>
      </c>
      <c r="E119" s="8">
        <v>1970</v>
      </c>
      <c r="F119" s="8">
        <f t="shared" ref="F119" si="16">SUM(G119:T119)</f>
        <v>2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2</v>
      </c>
      <c r="T119" s="9"/>
    </row>
    <row r="120" spans="1:20" ht="12" x14ac:dyDescent="0.2">
      <c r="A120" s="7">
        <v>116</v>
      </c>
      <c r="B120" s="8" t="s">
        <v>298</v>
      </c>
      <c r="C120" s="8" t="s">
        <v>910</v>
      </c>
      <c r="D120" s="8" t="s">
        <v>318</v>
      </c>
      <c r="E120" s="8">
        <v>2000</v>
      </c>
      <c r="F120" s="8">
        <f t="shared" si="15"/>
        <v>1</v>
      </c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2" x14ac:dyDescent="0.2">
      <c r="A121" s="7">
        <v>117</v>
      </c>
      <c r="B121" s="8" t="s">
        <v>776</v>
      </c>
      <c r="C121" s="8" t="s">
        <v>910</v>
      </c>
      <c r="D121" s="8" t="s">
        <v>318</v>
      </c>
      <c r="E121" s="8">
        <v>2000</v>
      </c>
      <c r="F121" s="8">
        <f t="shared" ref="F121:F123" si="17">SUM(G121:T121)</f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>
        <v>1</v>
      </c>
    </row>
    <row r="122" spans="1:20" ht="12" x14ac:dyDescent="0.2">
      <c r="A122" s="7">
        <v>118</v>
      </c>
      <c r="B122" s="8" t="s">
        <v>831</v>
      </c>
      <c r="C122" s="8" t="s">
        <v>910</v>
      </c>
      <c r="D122" s="8" t="s">
        <v>1058</v>
      </c>
      <c r="E122" s="8">
        <v>2060</v>
      </c>
      <c r="F122" s="8">
        <f t="shared" si="17"/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>
        <v>1</v>
      </c>
    </row>
    <row r="123" spans="1:20" ht="12" x14ac:dyDescent="0.2">
      <c r="A123" s="7">
        <v>119</v>
      </c>
      <c r="B123" s="8" t="s">
        <v>414</v>
      </c>
      <c r="C123" s="8" t="s">
        <v>910</v>
      </c>
      <c r="D123" s="8" t="s">
        <v>1059</v>
      </c>
      <c r="E123" s="8">
        <v>2080</v>
      </c>
      <c r="F123" s="8">
        <f t="shared" si="17"/>
        <v>1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>
        <v>1</v>
      </c>
    </row>
    <row r="124" spans="1:20" ht="12" x14ac:dyDescent="0.2">
      <c r="A124" s="7">
        <v>120</v>
      </c>
      <c r="B124" s="8" t="s">
        <v>909</v>
      </c>
      <c r="C124" s="8" t="s">
        <v>910</v>
      </c>
      <c r="D124" s="8" t="s">
        <v>911</v>
      </c>
      <c r="E124" s="8">
        <v>1960</v>
      </c>
      <c r="F124" s="8">
        <f t="shared" si="15"/>
        <v>2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>
        <v>1</v>
      </c>
      <c r="S124" s="9">
        <v>1</v>
      </c>
      <c r="T124" s="9"/>
    </row>
    <row r="125" spans="1:20" ht="12" x14ac:dyDescent="0.2">
      <c r="A125" s="7">
        <v>121</v>
      </c>
      <c r="B125" s="8" t="s">
        <v>184</v>
      </c>
      <c r="C125" s="8" t="s">
        <v>206</v>
      </c>
      <c r="D125" s="8" t="s">
        <v>207</v>
      </c>
      <c r="E125" s="8">
        <v>2230</v>
      </c>
      <c r="F125" s="8">
        <f t="shared" si="15"/>
        <v>3</v>
      </c>
      <c r="G125" s="9">
        <v>1</v>
      </c>
      <c r="H125" s="9"/>
      <c r="I125" s="9">
        <v>1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>
        <v>1</v>
      </c>
    </row>
    <row r="126" spans="1:20" ht="12" x14ac:dyDescent="0.2">
      <c r="A126" s="7">
        <v>122</v>
      </c>
      <c r="B126" s="8" t="s">
        <v>280</v>
      </c>
      <c r="C126" s="8" t="s">
        <v>206</v>
      </c>
      <c r="D126" s="8" t="s">
        <v>207</v>
      </c>
      <c r="E126" s="8">
        <v>2230</v>
      </c>
      <c r="F126" s="8">
        <f t="shared" si="15"/>
        <v>6</v>
      </c>
      <c r="G126" s="9"/>
      <c r="H126" s="9">
        <v>1</v>
      </c>
      <c r="I126" s="9"/>
      <c r="J126" s="9">
        <v>1</v>
      </c>
      <c r="K126" s="9"/>
      <c r="L126" s="9"/>
      <c r="M126" s="9"/>
      <c r="N126" s="9">
        <v>1</v>
      </c>
      <c r="O126" s="9">
        <v>3</v>
      </c>
      <c r="P126" s="9"/>
      <c r="Q126" s="9"/>
      <c r="R126" s="9"/>
      <c r="S126" s="9"/>
      <c r="T126" s="9"/>
    </row>
    <row r="127" spans="1:20" ht="12" x14ac:dyDescent="0.2">
      <c r="A127" s="7">
        <v>123</v>
      </c>
      <c r="B127" s="8" t="s">
        <v>1000</v>
      </c>
      <c r="C127" s="8" t="s">
        <v>206</v>
      </c>
      <c r="D127" s="52" t="s">
        <v>1001</v>
      </c>
      <c r="E127" s="8">
        <v>2220</v>
      </c>
      <c r="F127" s="8">
        <f t="shared" si="15"/>
        <v>1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>
        <v>1</v>
      </c>
      <c r="T127" s="9"/>
    </row>
    <row r="128" spans="1:20" ht="12" x14ac:dyDescent="0.2">
      <c r="A128" s="7">
        <v>124</v>
      </c>
      <c r="B128" s="8" t="s">
        <v>517</v>
      </c>
      <c r="C128" s="52" t="s">
        <v>206</v>
      </c>
      <c r="D128" s="52" t="s">
        <v>518</v>
      </c>
      <c r="E128" s="8">
        <v>2190</v>
      </c>
      <c r="F128" s="8">
        <f t="shared" si="15"/>
        <v>3</v>
      </c>
      <c r="G128" s="9"/>
      <c r="H128" s="9"/>
      <c r="I128" s="9"/>
      <c r="J128" s="9"/>
      <c r="K128" s="9"/>
      <c r="L128" s="9">
        <v>1</v>
      </c>
      <c r="M128" s="9"/>
      <c r="N128" s="9">
        <v>1</v>
      </c>
      <c r="O128" s="9"/>
      <c r="P128" s="9"/>
      <c r="Q128" s="9"/>
      <c r="R128" s="9"/>
      <c r="S128" s="9">
        <v>1</v>
      </c>
      <c r="T128" s="9"/>
    </row>
    <row r="129" spans="1:20" ht="12" x14ac:dyDescent="0.2">
      <c r="A129" s="7">
        <v>125</v>
      </c>
      <c r="B129" s="8" t="s">
        <v>1060</v>
      </c>
      <c r="C129" s="50" t="s">
        <v>922</v>
      </c>
      <c r="D129" s="52" t="s">
        <v>205</v>
      </c>
      <c r="E129" s="8">
        <v>2170</v>
      </c>
      <c r="F129" s="8">
        <f t="shared" ref="F129" si="18">SUM(G129:T129)</f>
        <v>1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>
        <v>1</v>
      </c>
    </row>
    <row r="130" spans="1:20" ht="12" x14ac:dyDescent="0.2">
      <c r="A130" s="7">
        <v>126</v>
      </c>
      <c r="B130" s="8" t="s">
        <v>191</v>
      </c>
      <c r="C130" s="50" t="s">
        <v>922</v>
      </c>
      <c r="D130" s="52" t="s">
        <v>205</v>
      </c>
      <c r="E130" s="8">
        <v>2170</v>
      </c>
      <c r="F130" s="8">
        <f t="shared" si="15"/>
        <v>7</v>
      </c>
      <c r="G130" s="9"/>
      <c r="H130" s="9">
        <v>1</v>
      </c>
      <c r="I130" s="9">
        <v>1</v>
      </c>
      <c r="J130" s="9"/>
      <c r="K130" s="9">
        <v>1</v>
      </c>
      <c r="L130" s="9">
        <v>1</v>
      </c>
      <c r="M130" s="9"/>
      <c r="N130" s="9">
        <v>1</v>
      </c>
      <c r="O130" s="9"/>
      <c r="P130" s="9">
        <v>2</v>
      </c>
      <c r="Q130" s="9"/>
      <c r="R130" s="9"/>
      <c r="S130" s="9"/>
      <c r="T130" s="9"/>
    </row>
    <row r="131" spans="1:20" ht="12" x14ac:dyDescent="0.2">
      <c r="A131" s="7">
        <v>127</v>
      </c>
      <c r="B131" s="8" t="s">
        <v>183</v>
      </c>
      <c r="C131" s="50" t="s">
        <v>922</v>
      </c>
      <c r="D131" s="52" t="s">
        <v>205</v>
      </c>
      <c r="E131" s="8">
        <v>2170</v>
      </c>
      <c r="F131" s="8">
        <f t="shared" si="15"/>
        <v>14</v>
      </c>
      <c r="G131" s="9"/>
      <c r="H131" s="9"/>
      <c r="I131" s="9">
        <v>1</v>
      </c>
      <c r="J131" s="9"/>
      <c r="K131" s="9">
        <v>1</v>
      </c>
      <c r="L131" s="9">
        <v>1</v>
      </c>
      <c r="M131" s="9"/>
      <c r="N131" s="9">
        <v>1</v>
      </c>
      <c r="O131" s="9">
        <v>2</v>
      </c>
      <c r="P131" s="9">
        <v>2</v>
      </c>
      <c r="Q131" s="9"/>
      <c r="R131" s="9">
        <v>2</v>
      </c>
      <c r="S131" s="9">
        <v>4</v>
      </c>
      <c r="T131" s="9"/>
    </row>
    <row r="132" spans="1:20" ht="12" x14ac:dyDescent="0.2">
      <c r="A132" s="7">
        <v>128</v>
      </c>
      <c r="B132" s="8" t="s">
        <v>829</v>
      </c>
      <c r="C132" s="50" t="s">
        <v>922</v>
      </c>
      <c r="D132" s="52" t="s">
        <v>205</v>
      </c>
      <c r="E132" s="8">
        <v>2170</v>
      </c>
      <c r="F132" s="8">
        <f t="shared" si="15"/>
        <v>1</v>
      </c>
      <c r="G132" s="9"/>
      <c r="H132" s="9"/>
      <c r="I132" s="9"/>
      <c r="J132" s="9"/>
      <c r="K132" s="9"/>
      <c r="L132" s="9"/>
      <c r="M132" s="9"/>
      <c r="N132" s="9"/>
      <c r="O132" s="9"/>
      <c r="P132" s="9">
        <v>1</v>
      </c>
      <c r="Q132" s="9"/>
      <c r="R132" s="9"/>
      <c r="S132" s="9"/>
      <c r="T132" s="9"/>
    </row>
    <row r="133" spans="1:20" ht="12" x14ac:dyDescent="0.2">
      <c r="A133" s="7">
        <v>129</v>
      </c>
      <c r="B133" s="8" t="s">
        <v>785</v>
      </c>
      <c r="C133" s="50" t="s">
        <v>922</v>
      </c>
      <c r="D133" s="52" t="s">
        <v>786</v>
      </c>
      <c r="E133" s="8">
        <v>2400</v>
      </c>
      <c r="F133" s="8">
        <f t="shared" si="15"/>
        <v>2</v>
      </c>
      <c r="G133" s="9"/>
      <c r="H133" s="9"/>
      <c r="I133" s="9"/>
      <c r="J133" s="9"/>
      <c r="K133" s="9"/>
      <c r="L133" s="9"/>
      <c r="M133" s="9"/>
      <c r="N133" s="9">
        <v>1</v>
      </c>
      <c r="O133" s="9">
        <v>1</v>
      </c>
      <c r="P133" s="9"/>
      <c r="Q133" s="9"/>
      <c r="R133" s="9"/>
      <c r="S133" s="9"/>
      <c r="T133" s="9"/>
    </row>
    <row r="134" spans="1:20" ht="12" x14ac:dyDescent="0.2">
      <c r="A134" s="7">
        <v>130</v>
      </c>
      <c r="B134" s="8" t="s">
        <v>687</v>
      </c>
      <c r="C134" s="50" t="s">
        <v>922</v>
      </c>
      <c r="D134" s="50" t="s">
        <v>688</v>
      </c>
      <c r="E134" s="8">
        <v>2300</v>
      </c>
      <c r="F134" s="8">
        <f t="shared" si="15"/>
        <v>1</v>
      </c>
      <c r="G134" s="9"/>
      <c r="H134" s="9"/>
      <c r="I134" s="9"/>
      <c r="J134" s="9"/>
      <c r="K134" s="9"/>
      <c r="L134" s="9"/>
      <c r="M134" s="9">
        <v>1</v>
      </c>
      <c r="N134" s="9"/>
      <c r="O134" s="9"/>
      <c r="P134" s="9"/>
      <c r="Q134" s="9"/>
      <c r="R134" s="9"/>
      <c r="S134" s="9"/>
      <c r="T134" s="9"/>
    </row>
    <row r="135" spans="1:20" ht="12" x14ac:dyDescent="0.2">
      <c r="A135" s="7">
        <v>131</v>
      </c>
      <c r="B135" s="8" t="s">
        <v>359</v>
      </c>
      <c r="C135" s="52" t="s">
        <v>366</v>
      </c>
      <c r="D135" s="52" t="s">
        <v>367</v>
      </c>
      <c r="E135" s="8">
        <v>2810</v>
      </c>
      <c r="F135" s="8">
        <f t="shared" si="15"/>
        <v>1</v>
      </c>
      <c r="G135" s="9"/>
      <c r="H135" s="9"/>
      <c r="I135" s="9"/>
      <c r="J135" s="9"/>
      <c r="K135" s="9">
        <v>1</v>
      </c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2" x14ac:dyDescent="0.2">
      <c r="A136" s="7">
        <v>132</v>
      </c>
      <c r="B136" s="8" t="s">
        <v>1002</v>
      </c>
      <c r="C136" s="52" t="s">
        <v>366</v>
      </c>
      <c r="D136" s="52" t="s">
        <v>1003</v>
      </c>
      <c r="E136" s="8">
        <v>3010</v>
      </c>
      <c r="F136" s="8">
        <f t="shared" si="15"/>
        <v>1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>
        <v>1</v>
      </c>
      <c r="T136" s="9"/>
    </row>
    <row r="137" spans="1:20" ht="12" x14ac:dyDescent="0.2">
      <c r="A137" s="7">
        <v>133</v>
      </c>
      <c r="B137" s="8" t="s">
        <v>800</v>
      </c>
      <c r="C137" s="8" t="s">
        <v>366</v>
      </c>
      <c r="D137" s="52" t="s">
        <v>801</v>
      </c>
      <c r="E137" s="8">
        <v>2960</v>
      </c>
      <c r="F137" s="8">
        <f t="shared" si="15"/>
        <v>1</v>
      </c>
      <c r="G137" s="9"/>
      <c r="H137" s="9"/>
      <c r="I137" s="9"/>
      <c r="J137" s="9"/>
      <c r="K137" s="9"/>
      <c r="L137" s="9"/>
      <c r="M137" s="9"/>
      <c r="N137" s="9"/>
      <c r="O137" s="9">
        <v>1</v>
      </c>
      <c r="P137" s="9"/>
      <c r="Q137" s="9"/>
      <c r="R137" s="9"/>
      <c r="S137" s="9"/>
      <c r="T137" s="9"/>
    </row>
    <row r="138" spans="1:20" ht="12" x14ac:dyDescent="0.2">
      <c r="A138" s="7">
        <v>134</v>
      </c>
      <c r="B138" s="8" t="s">
        <v>826</v>
      </c>
      <c r="C138" s="8" t="s">
        <v>366</v>
      </c>
      <c r="D138" s="52" t="s">
        <v>827</v>
      </c>
      <c r="E138" s="8">
        <v>3240</v>
      </c>
      <c r="F138" s="8">
        <f t="shared" si="15"/>
        <v>2</v>
      </c>
      <c r="G138" s="9"/>
      <c r="H138" s="9"/>
      <c r="I138" s="9"/>
      <c r="J138" s="9"/>
      <c r="K138" s="9"/>
      <c r="L138" s="9"/>
      <c r="M138" s="9"/>
      <c r="N138" s="9"/>
      <c r="O138" s="9"/>
      <c r="P138" s="9">
        <v>1</v>
      </c>
      <c r="Q138" s="9"/>
      <c r="R138" s="9"/>
      <c r="S138" s="9"/>
      <c r="T138" s="9">
        <v>1</v>
      </c>
    </row>
    <row r="139" spans="1:20" ht="12" x14ac:dyDescent="0.2">
      <c r="A139" s="7">
        <v>135</v>
      </c>
      <c r="B139" s="8" t="s">
        <v>586</v>
      </c>
      <c r="C139" s="8" t="s">
        <v>918</v>
      </c>
      <c r="D139" s="52" t="s">
        <v>823</v>
      </c>
      <c r="E139" s="8">
        <v>3350</v>
      </c>
      <c r="F139" s="8">
        <f t="shared" si="15"/>
        <v>1</v>
      </c>
      <c r="G139" s="9"/>
      <c r="H139" s="9"/>
      <c r="I139" s="9"/>
      <c r="J139" s="9"/>
      <c r="K139" s="9"/>
      <c r="L139" s="9"/>
      <c r="M139" s="9"/>
      <c r="N139" s="9"/>
      <c r="O139" s="9"/>
      <c r="P139" s="9">
        <v>1</v>
      </c>
      <c r="Q139" s="9"/>
      <c r="R139" s="9"/>
      <c r="S139" s="9"/>
      <c r="T139" s="9"/>
    </row>
    <row r="140" spans="1:20" ht="12" x14ac:dyDescent="0.2">
      <c r="A140" s="7">
        <v>136</v>
      </c>
      <c r="B140" s="8" t="s">
        <v>218</v>
      </c>
      <c r="C140" s="8" t="s">
        <v>918</v>
      </c>
      <c r="D140" s="8" t="s">
        <v>213</v>
      </c>
      <c r="E140" s="8">
        <v>3410</v>
      </c>
      <c r="F140" s="8">
        <f t="shared" si="15"/>
        <v>1</v>
      </c>
      <c r="G140" s="9">
        <v>1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" x14ac:dyDescent="0.2">
      <c r="A141" s="7">
        <v>137</v>
      </c>
      <c r="B141" s="8" t="s">
        <v>525</v>
      </c>
      <c r="C141" s="8" t="s">
        <v>918</v>
      </c>
      <c r="D141" s="8" t="s">
        <v>213</v>
      </c>
      <c r="E141" s="8">
        <v>3410</v>
      </c>
      <c r="F141" s="8">
        <f t="shared" si="15"/>
        <v>1</v>
      </c>
      <c r="G141" s="9"/>
      <c r="H141" s="9"/>
      <c r="I141" s="9"/>
      <c r="J141" s="9"/>
      <c r="K141" s="9"/>
      <c r="L141" s="9">
        <v>1</v>
      </c>
      <c r="M141" s="9"/>
      <c r="N141" s="9"/>
      <c r="O141" s="9"/>
      <c r="P141" s="9"/>
      <c r="Q141" s="9"/>
      <c r="R141" s="9"/>
      <c r="S141" s="9"/>
      <c r="T141" s="9"/>
    </row>
    <row r="142" spans="1:20" ht="12" x14ac:dyDescent="0.2">
      <c r="A142" s="7">
        <v>138</v>
      </c>
      <c r="B142" s="8" t="s">
        <v>913</v>
      </c>
      <c r="C142" s="52" t="s">
        <v>918</v>
      </c>
      <c r="D142" s="52" t="s">
        <v>914</v>
      </c>
      <c r="E142" s="8">
        <v>3370</v>
      </c>
      <c r="F142" s="8">
        <f t="shared" si="15"/>
        <v>1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>
        <v>1</v>
      </c>
      <c r="S142" s="9"/>
      <c r="T142" s="9"/>
    </row>
    <row r="143" spans="1:20" ht="12" x14ac:dyDescent="0.2">
      <c r="A143" s="7">
        <v>139</v>
      </c>
      <c r="B143" s="8" t="s">
        <v>192</v>
      </c>
      <c r="C143" s="52" t="s">
        <v>918</v>
      </c>
      <c r="D143" s="52" t="s">
        <v>213</v>
      </c>
      <c r="E143" s="8">
        <v>3410</v>
      </c>
      <c r="F143" s="8">
        <f t="shared" si="15"/>
        <v>3</v>
      </c>
      <c r="G143" s="9"/>
      <c r="H143" s="9"/>
      <c r="I143" s="9">
        <v>1</v>
      </c>
      <c r="J143" s="9"/>
      <c r="K143" s="9"/>
      <c r="L143" s="9"/>
      <c r="M143" s="9"/>
      <c r="N143" s="9"/>
      <c r="O143" s="9"/>
      <c r="P143" s="9"/>
      <c r="Q143" s="9"/>
      <c r="R143" s="9"/>
      <c r="S143" s="9">
        <v>1</v>
      </c>
      <c r="T143" s="9">
        <v>1</v>
      </c>
    </row>
    <row r="144" spans="1:20" ht="12" x14ac:dyDescent="0.2">
      <c r="A144" s="7">
        <v>140</v>
      </c>
      <c r="B144" s="8" t="s">
        <v>513</v>
      </c>
      <c r="C144" s="52" t="s">
        <v>918</v>
      </c>
      <c r="D144" s="52" t="s">
        <v>514</v>
      </c>
      <c r="E144" s="8">
        <v>3340</v>
      </c>
      <c r="F144" s="8">
        <f t="shared" si="15"/>
        <v>1</v>
      </c>
      <c r="G144" s="9"/>
      <c r="H144" s="9"/>
      <c r="I144" s="9"/>
      <c r="J144" s="9"/>
      <c r="K144" s="9"/>
      <c r="L144" s="9">
        <v>1</v>
      </c>
      <c r="M144" s="9"/>
      <c r="N144" s="9"/>
      <c r="O144" s="9"/>
      <c r="P144" s="9"/>
      <c r="Q144" s="9"/>
      <c r="R144" s="9"/>
      <c r="S144" s="9"/>
      <c r="T144" s="9"/>
    </row>
    <row r="145" spans="1:20" ht="12" x14ac:dyDescent="0.2">
      <c r="A145" s="7">
        <v>141</v>
      </c>
      <c r="B145" s="8" t="s">
        <v>1004</v>
      </c>
      <c r="C145" s="52" t="s">
        <v>918</v>
      </c>
      <c r="D145" s="52" t="s">
        <v>1005</v>
      </c>
      <c r="E145" s="8">
        <v>3470</v>
      </c>
      <c r="F145" s="8">
        <f t="shared" si="15"/>
        <v>1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>
        <v>1</v>
      </c>
      <c r="T145" s="9"/>
    </row>
    <row r="146" spans="1:20" ht="12" x14ac:dyDescent="0.2">
      <c r="A146" s="7">
        <v>142</v>
      </c>
      <c r="B146" s="8" t="s">
        <v>824</v>
      </c>
      <c r="C146" s="8" t="s">
        <v>918</v>
      </c>
      <c r="D146" s="52" t="s">
        <v>825</v>
      </c>
      <c r="E146" s="8">
        <v>3410</v>
      </c>
      <c r="F146" s="8">
        <f t="shared" si="15"/>
        <v>4</v>
      </c>
      <c r="G146" s="9"/>
      <c r="H146" s="9"/>
      <c r="I146" s="9"/>
      <c r="J146" s="9"/>
      <c r="K146" s="9"/>
      <c r="L146" s="9"/>
      <c r="M146" s="9"/>
      <c r="N146" s="9"/>
      <c r="O146" s="9"/>
      <c r="P146" s="9">
        <v>1</v>
      </c>
      <c r="Q146" s="9"/>
      <c r="R146" s="9"/>
      <c r="S146" s="9">
        <v>2</v>
      </c>
      <c r="T146" s="9">
        <v>1</v>
      </c>
    </row>
    <row r="147" spans="1:20" x14ac:dyDescent="0.2">
      <c r="A147" s="51"/>
      <c r="B147" s="51"/>
      <c r="C147" s="51"/>
      <c r="D147" s="51"/>
      <c r="E147" s="51"/>
      <c r="F147" s="51"/>
      <c r="G147" s="51">
        <f>SUM(G5:G140)</f>
        <v>32</v>
      </c>
      <c r="H147" s="51">
        <f t="shared" ref="H147:N147" si="19">SUM(H5:H140)</f>
        <v>43</v>
      </c>
      <c r="I147" s="51">
        <f t="shared" si="19"/>
        <v>44</v>
      </c>
      <c r="J147" s="51">
        <f t="shared" si="19"/>
        <v>51</v>
      </c>
      <c r="K147" s="51">
        <f t="shared" si="19"/>
        <v>44</v>
      </c>
      <c r="L147" s="51">
        <f t="shared" si="19"/>
        <v>45</v>
      </c>
      <c r="M147" s="51">
        <f t="shared" si="19"/>
        <v>62</v>
      </c>
      <c r="N147" s="51">
        <f t="shared" si="19"/>
        <v>60</v>
      </c>
      <c r="O147" s="51">
        <f t="shared" ref="O147:P147" si="20">SUM(O5:O140)</f>
        <v>60</v>
      </c>
      <c r="P147" s="51">
        <f t="shared" si="20"/>
        <v>65</v>
      </c>
      <c r="Q147" s="51">
        <f>SUM(Q5:Q146)</f>
        <v>34</v>
      </c>
      <c r="R147" s="51">
        <f>SUM(R5:R146)</f>
        <v>58</v>
      </c>
      <c r="S147" s="51">
        <f>SUM(S5:S146)</f>
        <v>112</v>
      </c>
      <c r="T147" s="51">
        <f>SUM(T5:T146)</f>
        <v>87</v>
      </c>
    </row>
  </sheetData>
  <sortState ref="B5:R123">
    <sortCondition ref="B5:B123"/>
  </sortState>
  <conditionalFormatting sqref="G5:N16 T5:T16 T30:T52 G30:N52 G54:N90 T54:T98 T100:T109 G100:N109 G111:N140 T111:T140 T18:T26 G18:N26 G92:N98 H91:N91">
    <cfRule type="cellIs" dxfId="307" priority="109" operator="between">
      <formula>1</formula>
      <formula>9</formula>
    </cfRule>
    <cfRule type="cellIs" dxfId="306" priority="110" operator="greaterThan">
      <formula>9</formula>
    </cfRule>
  </conditionalFormatting>
  <conditionalFormatting sqref="G141:N142 T141:T142">
    <cfRule type="cellIs" dxfId="305" priority="107" operator="between">
      <formula>1</formula>
      <formula>9</formula>
    </cfRule>
    <cfRule type="cellIs" dxfId="304" priority="108" operator="greaterThan">
      <formula>9</formula>
    </cfRule>
  </conditionalFormatting>
  <conditionalFormatting sqref="G143:N143 T143">
    <cfRule type="cellIs" dxfId="303" priority="105" operator="between">
      <formula>1</formula>
      <formula>9</formula>
    </cfRule>
    <cfRule type="cellIs" dxfId="302" priority="106" operator="greaterThan">
      <formula>9</formula>
    </cfRule>
  </conditionalFormatting>
  <conditionalFormatting sqref="G144:N146 T144:T146">
    <cfRule type="cellIs" dxfId="301" priority="103" operator="between">
      <formula>1</formula>
      <formula>9</formula>
    </cfRule>
    <cfRule type="cellIs" dxfId="300" priority="104" operator="greaterThan">
      <formula>9</formula>
    </cfRule>
  </conditionalFormatting>
  <conditionalFormatting sqref="O5:O16 O30:O52 O54:O98 O100:O109 O111:O140 O18:O26">
    <cfRule type="cellIs" dxfId="299" priority="101" operator="between">
      <formula>1</formula>
      <formula>9</formula>
    </cfRule>
    <cfRule type="cellIs" dxfId="298" priority="102" operator="greaterThan">
      <formula>9</formula>
    </cfRule>
  </conditionalFormatting>
  <conditionalFormatting sqref="O141:O142">
    <cfRule type="cellIs" dxfId="297" priority="99" operator="between">
      <formula>1</formula>
      <formula>9</formula>
    </cfRule>
    <cfRule type="cellIs" dxfId="296" priority="100" operator="greaterThan">
      <formula>9</formula>
    </cfRule>
  </conditionalFormatting>
  <conditionalFormatting sqref="O143">
    <cfRule type="cellIs" dxfId="295" priority="97" operator="between">
      <formula>1</formula>
      <formula>9</formula>
    </cfRule>
    <cfRule type="cellIs" dxfId="294" priority="98" operator="greaterThan">
      <formula>9</formula>
    </cfRule>
  </conditionalFormatting>
  <conditionalFormatting sqref="O144:O146">
    <cfRule type="cellIs" dxfId="293" priority="95" operator="between">
      <formula>1</formula>
      <formula>9</formula>
    </cfRule>
    <cfRule type="cellIs" dxfId="292" priority="96" operator="greaterThan">
      <formula>9</formula>
    </cfRule>
  </conditionalFormatting>
  <conditionalFormatting sqref="G27:N29 T27:T29">
    <cfRule type="cellIs" dxfId="291" priority="93" operator="between">
      <formula>1</formula>
      <formula>9</formula>
    </cfRule>
    <cfRule type="cellIs" dxfId="290" priority="94" operator="greaterThan">
      <formula>9</formula>
    </cfRule>
  </conditionalFormatting>
  <conditionalFormatting sqref="O27:O29">
    <cfRule type="cellIs" dxfId="289" priority="91" operator="between">
      <formula>1</formula>
      <formula>9</formula>
    </cfRule>
    <cfRule type="cellIs" dxfId="288" priority="92" operator="greaterThan">
      <formula>9</formula>
    </cfRule>
  </conditionalFormatting>
  <conditionalFormatting sqref="P5:P16 P30:P52 P54:P98 P100:P109 P111:P140 P18:P26">
    <cfRule type="cellIs" dxfId="287" priority="89" operator="between">
      <formula>1</formula>
      <formula>9</formula>
    </cfRule>
    <cfRule type="cellIs" dxfId="286" priority="90" operator="greaterThan">
      <formula>9</formula>
    </cfRule>
  </conditionalFormatting>
  <conditionalFormatting sqref="P141:P142">
    <cfRule type="cellIs" dxfId="285" priority="87" operator="between">
      <formula>1</formula>
      <formula>9</formula>
    </cfRule>
    <cfRule type="cellIs" dxfId="284" priority="88" operator="greaterThan">
      <formula>9</formula>
    </cfRule>
  </conditionalFormatting>
  <conditionalFormatting sqref="P143">
    <cfRule type="cellIs" dxfId="283" priority="85" operator="between">
      <formula>1</formula>
      <formula>9</formula>
    </cfRule>
    <cfRule type="cellIs" dxfId="282" priority="86" operator="greaterThan">
      <formula>9</formula>
    </cfRule>
  </conditionalFormatting>
  <conditionalFormatting sqref="P144:P146">
    <cfRule type="cellIs" dxfId="281" priority="83" operator="between">
      <formula>1</formula>
      <formula>9</formula>
    </cfRule>
    <cfRule type="cellIs" dxfId="280" priority="84" operator="greaterThan">
      <formula>9</formula>
    </cfRule>
  </conditionalFormatting>
  <conditionalFormatting sqref="P27:P29">
    <cfRule type="cellIs" dxfId="279" priority="81" operator="between">
      <formula>1</formula>
      <formula>9</formula>
    </cfRule>
    <cfRule type="cellIs" dxfId="278" priority="82" operator="greaterThan">
      <formula>9</formula>
    </cfRule>
  </conditionalFormatting>
  <conditionalFormatting sqref="T53 G53:N53">
    <cfRule type="cellIs" dxfId="277" priority="79" operator="between">
      <formula>1</formula>
      <formula>9</formula>
    </cfRule>
    <cfRule type="cellIs" dxfId="276" priority="80" operator="greaterThan">
      <formula>9</formula>
    </cfRule>
  </conditionalFormatting>
  <conditionalFormatting sqref="O53">
    <cfRule type="cellIs" dxfId="275" priority="77" operator="between">
      <formula>1</formula>
      <formula>9</formula>
    </cfRule>
    <cfRule type="cellIs" dxfId="274" priority="78" operator="greaterThan">
      <formula>9</formula>
    </cfRule>
  </conditionalFormatting>
  <conditionalFormatting sqref="P53">
    <cfRule type="cellIs" dxfId="273" priority="75" operator="between">
      <formula>1</formula>
      <formula>9</formula>
    </cfRule>
    <cfRule type="cellIs" dxfId="272" priority="76" operator="greaterThan">
      <formula>9</formula>
    </cfRule>
  </conditionalFormatting>
  <conditionalFormatting sqref="G99:N99 T99">
    <cfRule type="cellIs" dxfId="271" priority="73" operator="between">
      <formula>1</formula>
      <formula>9</formula>
    </cfRule>
    <cfRule type="cellIs" dxfId="270" priority="74" operator="greaterThan">
      <formula>9</formula>
    </cfRule>
  </conditionalFormatting>
  <conditionalFormatting sqref="O99">
    <cfRule type="cellIs" dxfId="269" priority="71" operator="between">
      <formula>1</formula>
      <formula>9</formula>
    </cfRule>
    <cfRule type="cellIs" dxfId="268" priority="72" operator="greaterThan">
      <formula>9</formula>
    </cfRule>
  </conditionalFormatting>
  <conditionalFormatting sqref="P99">
    <cfRule type="cellIs" dxfId="267" priority="69" operator="between">
      <formula>1</formula>
      <formula>9</formula>
    </cfRule>
    <cfRule type="cellIs" dxfId="266" priority="70" operator="greaterThan">
      <formula>9</formula>
    </cfRule>
  </conditionalFormatting>
  <conditionalFormatting sqref="T110 G110:N110">
    <cfRule type="cellIs" dxfId="265" priority="67" operator="between">
      <formula>1</formula>
      <formula>9</formula>
    </cfRule>
    <cfRule type="cellIs" dxfId="264" priority="68" operator="greaterThan">
      <formula>9</formula>
    </cfRule>
  </conditionalFormatting>
  <conditionalFormatting sqref="O110">
    <cfRule type="cellIs" dxfId="263" priority="65" operator="between">
      <formula>1</formula>
      <formula>9</formula>
    </cfRule>
    <cfRule type="cellIs" dxfId="262" priority="66" operator="greaterThan">
      <formula>9</formula>
    </cfRule>
  </conditionalFormatting>
  <conditionalFormatting sqref="P110">
    <cfRule type="cellIs" dxfId="261" priority="63" operator="between">
      <formula>1</formula>
      <formula>9</formula>
    </cfRule>
    <cfRule type="cellIs" dxfId="260" priority="64" operator="greaterThan">
      <formula>9</formula>
    </cfRule>
  </conditionalFormatting>
  <conditionalFormatting sqref="G17:N17 T17">
    <cfRule type="cellIs" dxfId="259" priority="61" operator="between">
      <formula>1</formula>
      <formula>9</formula>
    </cfRule>
    <cfRule type="cellIs" dxfId="258" priority="62" operator="greaterThan">
      <formula>9</formula>
    </cfRule>
  </conditionalFormatting>
  <conditionalFormatting sqref="O17">
    <cfRule type="cellIs" dxfId="257" priority="59" operator="between">
      <formula>1</formula>
      <formula>9</formula>
    </cfRule>
    <cfRule type="cellIs" dxfId="256" priority="60" operator="greaterThan">
      <formula>9</formula>
    </cfRule>
  </conditionalFormatting>
  <conditionalFormatting sqref="P17">
    <cfRule type="cellIs" dxfId="255" priority="57" operator="between">
      <formula>1</formula>
      <formula>9</formula>
    </cfRule>
    <cfRule type="cellIs" dxfId="254" priority="58" operator="greaterThan">
      <formula>9</formula>
    </cfRule>
  </conditionalFormatting>
  <conditionalFormatting sqref="Q5:Q16 Q30:Q52 Q54:Q98 Q100:Q109 Q111:Q140 Q18:Q26">
    <cfRule type="cellIs" dxfId="253" priority="55" operator="between">
      <formula>1</formula>
      <formula>9</formula>
    </cfRule>
    <cfRule type="cellIs" dxfId="252" priority="56" operator="greaterThan">
      <formula>9</formula>
    </cfRule>
  </conditionalFormatting>
  <conditionalFormatting sqref="Q141:Q142">
    <cfRule type="cellIs" dxfId="251" priority="53" operator="between">
      <formula>1</formula>
      <formula>9</formula>
    </cfRule>
    <cfRule type="cellIs" dxfId="250" priority="54" operator="greaterThan">
      <formula>9</formula>
    </cfRule>
  </conditionalFormatting>
  <conditionalFormatting sqref="Q143">
    <cfRule type="cellIs" dxfId="249" priority="51" operator="between">
      <formula>1</formula>
      <formula>9</formula>
    </cfRule>
    <cfRule type="cellIs" dxfId="248" priority="52" operator="greaterThan">
      <formula>9</formula>
    </cfRule>
  </conditionalFormatting>
  <conditionalFormatting sqref="Q144:Q146">
    <cfRule type="cellIs" dxfId="247" priority="49" operator="between">
      <formula>1</formula>
      <formula>9</formula>
    </cfRule>
    <cfRule type="cellIs" dxfId="246" priority="50" operator="greaterThan">
      <formula>9</formula>
    </cfRule>
  </conditionalFormatting>
  <conditionalFormatting sqref="Q27:Q29">
    <cfRule type="cellIs" dxfId="245" priority="47" operator="between">
      <formula>1</formula>
      <formula>9</formula>
    </cfRule>
    <cfRule type="cellIs" dxfId="244" priority="48" operator="greaterThan">
      <formula>9</formula>
    </cfRule>
  </conditionalFormatting>
  <conditionalFormatting sqref="Q53">
    <cfRule type="cellIs" dxfId="243" priority="45" operator="between">
      <formula>1</formula>
      <formula>9</formula>
    </cfRule>
    <cfRule type="cellIs" dxfId="242" priority="46" operator="greaterThan">
      <formula>9</formula>
    </cfRule>
  </conditionalFormatting>
  <conditionalFormatting sqref="Q99">
    <cfRule type="cellIs" dxfId="241" priority="43" operator="between">
      <formula>1</formula>
      <formula>9</formula>
    </cfRule>
    <cfRule type="cellIs" dxfId="240" priority="44" operator="greaterThan">
      <formula>9</formula>
    </cfRule>
  </conditionalFormatting>
  <conditionalFormatting sqref="Q110">
    <cfRule type="cellIs" dxfId="239" priority="41" operator="between">
      <formula>1</formula>
      <formula>9</formula>
    </cfRule>
    <cfRule type="cellIs" dxfId="238" priority="42" operator="greaterThan">
      <formula>9</formula>
    </cfRule>
  </conditionalFormatting>
  <conditionalFormatting sqref="Q17">
    <cfRule type="cellIs" dxfId="237" priority="39" operator="between">
      <formula>1</formula>
      <formula>9</formula>
    </cfRule>
    <cfRule type="cellIs" dxfId="236" priority="40" operator="greaterThan">
      <formula>9</formula>
    </cfRule>
  </conditionalFormatting>
  <conditionalFormatting sqref="R5:R16 R30:R52 R54:R98 R100:R109 R111:R140 R18:R26">
    <cfRule type="cellIs" dxfId="235" priority="37" operator="between">
      <formula>1</formula>
      <formula>9</formula>
    </cfRule>
    <cfRule type="cellIs" dxfId="234" priority="38" operator="greaterThan">
      <formula>9</formula>
    </cfRule>
  </conditionalFormatting>
  <conditionalFormatting sqref="R141:R142">
    <cfRule type="cellIs" dxfId="233" priority="35" operator="between">
      <formula>1</formula>
      <formula>9</formula>
    </cfRule>
    <cfRule type="cellIs" dxfId="232" priority="36" operator="greaterThan">
      <formula>9</formula>
    </cfRule>
  </conditionalFormatting>
  <conditionalFormatting sqref="R143">
    <cfRule type="cellIs" dxfId="231" priority="33" operator="between">
      <formula>1</formula>
      <formula>9</formula>
    </cfRule>
    <cfRule type="cellIs" dxfId="230" priority="34" operator="greaterThan">
      <formula>9</formula>
    </cfRule>
  </conditionalFormatting>
  <conditionalFormatting sqref="R144:R146">
    <cfRule type="cellIs" dxfId="229" priority="31" operator="between">
      <formula>1</formula>
      <formula>9</formula>
    </cfRule>
    <cfRule type="cellIs" dxfId="228" priority="32" operator="greaterThan">
      <formula>9</formula>
    </cfRule>
  </conditionalFormatting>
  <conditionalFormatting sqref="R27:R29">
    <cfRule type="cellIs" dxfId="227" priority="29" operator="between">
      <formula>1</formula>
      <formula>9</formula>
    </cfRule>
    <cfRule type="cellIs" dxfId="226" priority="30" operator="greaterThan">
      <formula>9</formula>
    </cfRule>
  </conditionalFormatting>
  <conditionalFormatting sqref="R53">
    <cfRule type="cellIs" dxfId="225" priority="27" operator="between">
      <formula>1</formula>
      <formula>9</formula>
    </cfRule>
    <cfRule type="cellIs" dxfId="224" priority="28" operator="greaterThan">
      <formula>9</formula>
    </cfRule>
  </conditionalFormatting>
  <conditionalFormatting sqref="R99">
    <cfRule type="cellIs" dxfId="223" priority="25" operator="between">
      <formula>1</formula>
      <formula>9</formula>
    </cfRule>
    <cfRule type="cellIs" dxfId="222" priority="26" operator="greaterThan">
      <formula>9</formula>
    </cfRule>
  </conditionalFormatting>
  <conditionalFormatting sqref="R110">
    <cfRule type="cellIs" dxfId="221" priority="23" operator="between">
      <formula>1</formula>
      <formula>9</formula>
    </cfRule>
    <cfRule type="cellIs" dxfId="220" priority="24" operator="greaterThan">
      <formula>9</formula>
    </cfRule>
  </conditionalFormatting>
  <conditionalFormatting sqref="R17">
    <cfRule type="cellIs" dxfId="219" priority="21" operator="between">
      <formula>1</formula>
      <formula>9</formula>
    </cfRule>
    <cfRule type="cellIs" dxfId="218" priority="22" operator="greaterThan">
      <formula>9</formula>
    </cfRule>
  </conditionalFormatting>
  <conditionalFormatting sqref="G91">
    <cfRule type="cellIs" dxfId="217" priority="19" operator="between">
      <formula>1</formula>
      <formula>9</formula>
    </cfRule>
    <cfRule type="cellIs" dxfId="216" priority="20" operator="greaterThan">
      <formula>9</formula>
    </cfRule>
  </conditionalFormatting>
  <conditionalFormatting sqref="S5:S16 S30:S52 S54:S98 S100:S109 S111:S140 S18:S26">
    <cfRule type="cellIs" dxfId="215" priority="17" operator="between">
      <formula>1</formula>
      <formula>9</formula>
    </cfRule>
    <cfRule type="cellIs" dxfId="214" priority="18" operator="greaterThan">
      <formula>9</formula>
    </cfRule>
  </conditionalFormatting>
  <conditionalFormatting sqref="S141:S142">
    <cfRule type="cellIs" dxfId="213" priority="15" operator="between">
      <formula>1</formula>
      <formula>9</formula>
    </cfRule>
    <cfRule type="cellIs" dxfId="212" priority="16" operator="greaterThan">
      <formula>9</formula>
    </cfRule>
  </conditionalFormatting>
  <conditionalFormatting sqref="S143">
    <cfRule type="cellIs" dxfId="211" priority="13" operator="between">
      <formula>1</formula>
      <formula>9</formula>
    </cfRule>
    <cfRule type="cellIs" dxfId="210" priority="14" operator="greaterThan">
      <formula>9</formula>
    </cfRule>
  </conditionalFormatting>
  <conditionalFormatting sqref="S144:S146">
    <cfRule type="cellIs" dxfId="209" priority="11" operator="between">
      <formula>1</formula>
      <formula>9</formula>
    </cfRule>
    <cfRule type="cellIs" dxfId="208" priority="12" operator="greaterThan">
      <formula>9</formula>
    </cfRule>
  </conditionalFormatting>
  <conditionalFormatting sqref="S27:S29">
    <cfRule type="cellIs" dxfId="207" priority="9" operator="between">
      <formula>1</formula>
      <formula>9</formula>
    </cfRule>
    <cfRule type="cellIs" dxfId="206" priority="10" operator="greaterThan">
      <formula>9</formula>
    </cfRule>
  </conditionalFormatting>
  <conditionalFormatting sqref="S53">
    <cfRule type="cellIs" dxfId="205" priority="7" operator="between">
      <formula>1</formula>
      <formula>9</formula>
    </cfRule>
    <cfRule type="cellIs" dxfId="204" priority="8" operator="greaterThan">
      <formula>9</formula>
    </cfRule>
  </conditionalFormatting>
  <conditionalFormatting sqref="S99">
    <cfRule type="cellIs" dxfId="203" priority="5" operator="between">
      <formula>1</formula>
      <formula>9</formula>
    </cfRule>
    <cfRule type="cellIs" dxfId="202" priority="6" operator="greaterThan">
      <formula>9</formula>
    </cfRule>
  </conditionalFormatting>
  <conditionalFormatting sqref="S110">
    <cfRule type="cellIs" dxfId="201" priority="3" operator="between">
      <formula>1</formula>
      <formula>9</formula>
    </cfRule>
    <cfRule type="cellIs" dxfId="200" priority="4" operator="greaterThan">
      <formula>9</formula>
    </cfRule>
  </conditionalFormatting>
  <conditionalFormatting sqref="S17">
    <cfRule type="cellIs" dxfId="199" priority="1" operator="between">
      <formula>1</formula>
      <formula>9</formula>
    </cfRule>
    <cfRule type="cellIs" dxfId="198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zoomScaleNormal="100" workbookViewId="0">
      <selection activeCell="S10" sqref="S10"/>
    </sheetView>
  </sheetViews>
  <sheetFormatPr baseColWidth="10" defaultColWidth="11" defaultRowHeight="11.25" x14ac:dyDescent="0.2"/>
  <cols>
    <col min="1" max="1" width="4.125" style="1" customWidth="1"/>
    <col min="2" max="2" width="5" style="1" customWidth="1"/>
    <col min="3" max="3" width="20.75" style="1" customWidth="1"/>
    <col min="4" max="19" width="5.75" style="1" customWidth="1"/>
    <col min="20" max="16384" width="11" style="1"/>
  </cols>
  <sheetData>
    <row r="1" spans="1:19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3" spans="1:19" ht="12" x14ac:dyDescent="0.2">
      <c r="A3" s="14" t="s">
        <v>923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2" x14ac:dyDescent="0.2">
      <c r="A4" s="30"/>
      <c r="B4" s="30" t="s">
        <v>906</v>
      </c>
      <c r="C4" s="30" t="s">
        <v>924</v>
      </c>
      <c r="D4" s="30" t="s">
        <v>18</v>
      </c>
      <c r="E4" s="30" t="s">
        <v>896</v>
      </c>
      <c r="F4" s="30">
        <v>2010</v>
      </c>
      <c r="G4" s="30">
        <v>2011</v>
      </c>
      <c r="H4" s="30">
        <v>2012</v>
      </c>
      <c r="I4" s="30">
        <v>2013</v>
      </c>
      <c r="J4" s="30">
        <v>2014</v>
      </c>
      <c r="K4" s="30">
        <v>2015</v>
      </c>
      <c r="L4" s="30">
        <v>2016</v>
      </c>
      <c r="M4" s="30">
        <v>2017</v>
      </c>
      <c r="N4" s="30">
        <v>2018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</row>
    <row r="5" spans="1:19" ht="12" x14ac:dyDescent="0.2">
      <c r="A5" s="7">
        <v>1</v>
      </c>
      <c r="B5" s="33" t="s">
        <v>476</v>
      </c>
      <c r="C5" s="8" t="s">
        <v>368</v>
      </c>
      <c r="D5" s="8">
        <v>3110</v>
      </c>
      <c r="E5" s="8">
        <f t="shared" ref="E5:E43" si="0">SUM(F5:S5)</f>
        <v>7</v>
      </c>
      <c r="F5" s="9"/>
      <c r="G5" s="9"/>
      <c r="H5" s="9"/>
      <c r="I5" s="9"/>
      <c r="J5" s="9">
        <v>1</v>
      </c>
      <c r="K5" s="9">
        <v>1</v>
      </c>
      <c r="L5" s="9">
        <v>1</v>
      </c>
      <c r="M5" s="9"/>
      <c r="N5" s="9">
        <v>1</v>
      </c>
      <c r="O5" s="9">
        <v>1</v>
      </c>
      <c r="P5" s="9"/>
      <c r="Q5" s="9">
        <v>2</v>
      </c>
      <c r="R5" s="9"/>
      <c r="S5" s="9"/>
    </row>
    <row r="6" spans="1:19" ht="12" x14ac:dyDescent="0.2">
      <c r="A6" s="7">
        <v>2</v>
      </c>
      <c r="B6" s="33" t="s">
        <v>477</v>
      </c>
      <c r="C6" s="8" t="s">
        <v>1009</v>
      </c>
      <c r="D6" s="8">
        <v>2660</v>
      </c>
      <c r="E6" s="8">
        <f t="shared" si="0"/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1</v>
      </c>
      <c r="S6" s="9"/>
    </row>
    <row r="7" spans="1:19" ht="12" x14ac:dyDescent="0.2">
      <c r="A7" s="7">
        <v>3</v>
      </c>
      <c r="B7" s="33" t="s">
        <v>480</v>
      </c>
      <c r="C7" s="8" t="s">
        <v>1061</v>
      </c>
      <c r="D7" s="8">
        <v>3610</v>
      </c>
      <c r="E7" s="8">
        <f t="shared" si="0"/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</row>
    <row r="8" spans="1:19" ht="12" x14ac:dyDescent="0.2">
      <c r="A8" s="7">
        <v>4</v>
      </c>
      <c r="B8" s="33" t="s">
        <v>484</v>
      </c>
      <c r="C8" s="8" t="s">
        <v>239</v>
      </c>
      <c r="D8" s="8">
        <v>2630</v>
      </c>
      <c r="E8" s="8">
        <f t="shared" si="0"/>
        <v>128</v>
      </c>
      <c r="F8" s="9">
        <v>3</v>
      </c>
      <c r="G8" s="9">
        <v>9</v>
      </c>
      <c r="H8" s="9">
        <v>4</v>
      </c>
      <c r="I8" s="9">
        <v>6</v>
      </c>
      <c r="J8" s="9">
        <v>8</v>
      </c>
      <c r="K8" s="9">
        <v>2</v>
      </c>
      <c r="L8" s="9">
        <v>10</v>
      </c>
      <c r="M8" s="9">
        <v>6</v>
      </c>
      <c r="N8" s="9">
        <v>13</v>
      </c>
      <c r="O8" s="9">
        <v>13</v>
      </c>
      <c r="P8" s="9">
        <v>11</v>
      </c>
      <c r="Q8" s="9">
        <v>14</v>
      </c>
      <c r="R8" s="9">
        <v>17</v>
      </c>
      <c r="S8" s="9">
        <v>12</v>
      </c>
    </row>
    <row r="9" spans="1:19" ht="12" x14ac:dyDescent="0.2">
      <c r="A9" s="7">
        <v>5</v>
      </c>
      <c r="B9" s="33" t="s">
        <v>787</v>
      </c>
      <c r="C9" s="8" t="s">
        <v>238</v>
      </c>
      <c r="D9" s="8">
        <v>2900</v>
      </c>
      <c r="E9" s="8">
        <f t="shared" si="0"/>
        <v>26</v>
      </c>
      <c r="F9" s="9"/>
      <c r="G9" s="9">
        <v>1</v>
      </c>
      <c r="H9" s="9">
        <v>1</v>
      </c>
      <c r="I9" s="9">
        <v>1</v>
      </c>
      <c r="J9" s="9"/>
      <c r="K9" s="9">
        <v>8</v>
      </c>
      <c r="L9" s="9">
        <v>4</v>
      </c>
      <c r="M9" s="9">
        <v>1</v>
      </c>
      <c r="N9" s="9"/>
      <c r="O9" s="9">
        <v>2</v>
      </c>
      <c r="P9" s="9">
        <v>4</v>
      </c>
      <c r="Q9" s="9"/>
      <c r="R9" s="9">
        <v>3</v>
      </c>
      <c r="S9" s="9">
        <v>1</v>
      </c>
    </row>
    <row r="10" spans="1:19" ht="12" x14ac:dyDescent="0.2">
      <c r="A10" s="7">
        <v>6</v>
      </c>
      <c r="B10" s="33" t="s">
        <v>462</v>
      </c>
      <c r="C10" s="8" t="s">
        <v>274</v>
      </c>
      <c r="D10" s="8">
        <v>2840</v>
      </c>
      <c r="E10" s="8">
        <f t="shared" si="0"/>
        <v>3</v>
      </c>
      <c r="F10" s="9">
        <v>1</v>
      </c>
      <c r="G10" s="9"/>
      <c r="H10" s="9"/>
      <c r="I10" s="9">
        <v>2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2" x14ac:dyDescent="0.2">
      <c r="A11" s="7">
        <v>7</v>
      </c>
      <c r="B11" s="8">
        <v>10</v>
      </c>
      <c r="C11" s="8" t="s">
        <v>528</v>
      </c>
      <c r="D11" s="8">
        <v>2290</v>
      </c>
      <c r="E11" s="8">
        <f t="shared" si="0"/>
        <v>3</v>
      </c>
      <c r="F11" s="9"/>
      <c r="G11" s="9"/>
      <c r="H11" s="9"/>
      <c r="I11" s="9"/>
      <c r="J11" s="9"/>
      <c r="K11" s="9">
        <v>2</v>
      </c>
      <c r="L11" s="9"/>
      <c r="M11" s="9"/>
      <c r="N11" s="9"/>
      <c r="O11" s="9"/>
      <c r="P11" s="9"/>
      <c r="Q11" s="9"/>
      <c r="R11" s="9">
        <v>1</v>
      </c>
      <c r="S11" s="9"/>
    </row>
    <row r="12" spans="1:19" ht="12" x14ac:dyDescent="0.2">
      <c r="A12" s="7">
        <v>8</v>
      </c>
      <c r="B12" s="8">
        <v>14</v>
      </c>
      <c r="C12" s="8" t="s">
        <v>237</v>
      </c>
      <c r="D12" s="8">
        <v>2440</v>
      </c>
      <c r="E12" s="8">
        <f t="shared" si="0"/>
        <v>142</v>
      </c>
      <c r="F12" s="9">
        <v>2</v>
      </c>
      <c r="G12" s="9">
        <v>9</v>
      </c>
      <c r="H12" s="9">
        <v>8</v>
      </c>
      <c r="I12" s="9">
        <v>6</v>
      </c>
      <c r="J12" s="9">
        <v>4</v>
      </c>
      <c r="K12" s="9">
        <v>5</v>
      </c>
      <c r="L12" s="9">
        <v>9</v>
      </c>
      <c r="M12" s="9">
        <v>1</v>
      </c>
      <c r="N12" s="9">
        <v>6</v>
      </c>
      <c r="O12" s="9">
        <v>3</v>
      </c>
      <c r="P12" s="9">
        <v>15</v>
      </c>
      <c r="Q12" s="9">
        <v>25</v>
      </c>
      <c r="R12" s="9">
        <v>25</v>
      </c>
      <c r="S12" s="9">
        <v>24</v>
      </c>
    </row>
    <row r="13" spans="1:19" ht="12" x14ac:dyDescent="0.2">
      <c r="A13" s="7">
        <v>9</v>
      </c>
      <c r="B13" s="8">
        <v>16</v>
      </c>
      <c r="C13" s="8" t="s">
        <v>244</v>
      </c>
      <c r="D13" s="8">
        <v>2410</v>
      </c>
      <c r="E13" s="8">
        <f t="shared" si="0"/>
        <v>95</v>
      </c>
      <c r="F13" s="9">
        <v>2</v>
      </c>
      <c r="G13" s="9">
        <v>5</v>
      </c>
      <c r="H13" s="9">
        <v>1</v>
      </c>
      <c r="I13" s="9"/>
      <c r="J13" s="9">
        <v>12</v>
      </c>
      <c r="K13" s="9">
        <v>2</v>
      </c>
      <c r="L13" s="9">
        <v>4</v>
      </c>
      <c r="M13" s="9">
        <v>5</v>
      </c>
      <c r="N13" s="9">
        <v>4</v>
      </c>
      <c r="O13" s="9">
        <v>9</v>
      </c>
      <c r="P13" s="9">
        <v>9</v>
      </c>
      <c r="Q13" s="9">
        <v>16</v>
      </c>
      <c r="R13" s="9">
        <v>20</v>
      </c>
      <c r="S13" s="9">
        <v>6</v>
      </c>
    </row>
    <row r="14" spans="1:19" ht="12" x14ac:dyDescent="0.2">
      <c r="A14" s="7">
        <v>10</v>
      </c>
      <c r="B14" s="8">
        <v>17</v>
      </c>
      <c r="C14" s="8" t="s">
        <v>927</v>
      </c>
      <c r="D14" s="8">
        <v>2240</v>
      </c>
      <c r="E14" s="8">
        <f t="shared" si="0"/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</row>
    <row r="15" spans="1:19" ht="12" x14ac:dyDescent="0.2">
      <c r="A15" s="7">
        <v>11</v>
      </c>
      <c r="B15" s="8">
        <v>20</v>
      </c>
      <c r="C15" s="8" t="s">
        <v>242</v>
      </c>
      <c r="D15" s="8">
        <v>2830</v>
      </c>
      <c r="E15" s="8">
        <f t="shared" si="0"/>
        <v>122</v>
      </c>
      <c r="F15" s="9"/>
      <c r="G15" s="9">
        <v>3</v>
      </c>
      <c r="H15" s="9">
        <v>1</v>
      </c>
      <c r="I15" s="9"/>
      <c r="J15" s="9">
        <v>1</v>
      </c>
      <c r="K15" s="9">
        <v>1</v>
      </c>
      <c r="L15" s="9">
        <v>5</v>
      </c>
      <c r="M15" s="9">
        <v>4</v>
      </c>
      <c r="N15" s="9">
        <v>8</v>
      </c>
      <c r="O15" s="9">
        <v>2</v>
      </c>
      <c r="P15" s="9">
        <v>24</v>
      </c>
      <c r="Q15" s="9">
        <v>17</v>
      </c>
      <c r="R15" s="9">
        <v>27</v>
      </c>
      <c r="S15" s="9">
        <v>29</v>
      </c>
    </row>
    <row r="16" spans="1:19" ht="12" x14ac:dyDescent="0.2">
      <c r="A16" s="7">
        <v>12</v>
      </c>
      <c r="B16" s="8">
        <v>22</v>
      </c>
      <c r="C16" s="8" t="s">
        <v>278</v>
      </c>
      <c r="D16" s="8">
        <v>1950</v>
      </c>
      <c r="E16" s="8">
        <f t="shared" si="0"/>
        <v>1</v>
      </c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" x14ac:dyDescent="0.2">
      <c r="A17" s="7">
        <v>13</v>
      </c>
      <c r="B17" s="8">
        <v>23</v>
      </c>
      <c r="C17" s="8" t="s">
        <v>1008</v>
      </c>
      <c r="D17" s="8">
        <v>3430</v>
      </c>
      <c r="E17" s="8">
        <f t="shared" si="0"/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/>
    </row>
    <row r="18" spans="1:19" ht="12" x14ac:dyDescent="0.2">
      <c r="A18" s="7">
        <v>14</v>
      </c>
      <c r="B18" s="8">
        <v>26</v>
      </c>
      <c r="C18" s="8" t="s">
        <v>232</v>
      </c>
      <c r="D18" s="8">
        <v>2500</v>
      </c>
      <c r="E18" s="8">
        <f t="shared" si="0"/>
        <v>42</v>
      </c>
      <c r="F18" s="9">
        <v>3</v>
      </c>
      <c r="G18" s="9">
        <v>9</v>
      </c>
      <c r="H18" s="9">
        <v>6</v>
      </c>
      <c r="I18" s="9">
        <v>2</v>
      </c>
      <c r="J18" s="9">
        <v>2</v>
      </c>
      <c r="K18" s="9">
        <v>1</v>
      </c>
      <c r="L18" s="9">
        <v>9</v>
      </c>
      <c r="M18" s="9">
        <v>1</v>
      </c>
      <c r="N18" s="9">
        <v>1</v>
      </c>
      <c r="O18" s="9"/>
      <c r="P18" s="9">
        <v>2</v>
      </c>
      <c r="Q18" s="9">
        <v>1</v>
      </c>
      <c r="R18" s="9">
        <v>4</v>
      </c>
      <c r="S18" s="9">
        <v>1</v>
      </c>
    </row>
    <row r="19" spans="1:19" ht="12" x14ac:dyDescent="0.2">
      <c r="A19" s="7">
        <v>15</v>
      </c>
      <c r="B19" s="8">
        <v>27</v>
      </c>
      <c r="C19" s="8" t="s">
        <v>236</v>
      </c>
      <c r="D19" s="8">
        <v>3330</v>
      </c>
      <c r="E19" s="8">
        <f t="shared" si="0"/>
        <v>39</v>
      </c>
      <c r="F19" s="9">
        <v>4</v>
      </c>
      <c r="G19" s="9">
        <v>2</v>
      </c>
      <c r="H19" s="9">
        <v>3</v>
      </c>
      <c r="I19" s="9">
        <v>5</v>
      </c>
      <c r="J19" s="9">
        <v>9</v>
      </c>
      <c r="K19" s="9">
        <v>2</v>
      </c>
      <c r="L19" s="9">
        <v>5</v>
      </c>
      <c r="M19" s="9">
        <v>1</v>
      </c>
      <c r="N19" s="9">
        <v>1</v>
      </c>
      <c r="O19" s="9"/>
      <c r="P19" s="9">
        <v>2</v>
      </c>
      <c r="Q19" s="9">
        <v>3</v>
      </c>
      <c r="R19" s="9">
        <v>1</v>
      </c>
      <c r="S19" s="9">
        <v>1</v>
      </c>
    </row>
    <row r="20" spans="1:19" ht="12" x14ac:dyDescent="0.2">
      <c r="A20" s="7">
        <v>16</v>
      </c>
      <c r="B20" s="8">
        <v>31</v>
      </c>
      <c r="C20" s="8" t="s">
        <v>245</v>
      </c>
      <c r="D20" s="8">
        <v>3280</v>
      </c>
      <c r="E20" s="8">
        <f t="shared" si="0"/>
        <v>85</v>
      </c>
      <c r="F20" s="9">
        <v>1</v>
      </c>
      <c r="G20" s="9">
        <v>4</v>
      </c>
      <c r="H20" s="9">
        <v>2</v>
      </c>
      <c r="I20" s="9">
        <v>3</v>
      </c>
      <c r="J20" s="9">
        <v>7</v>
      </c>
      <c r="K20" s="9">
        <v>10</v>
      </c>
      <c r="L20" s="9">
        <v>4</v>
      </c>
      <c r="M20" s="9">
        <v>2</v>
      </c>
      <c r="N20" s="9">
        <v>5</v>
      </c>
      <c r="O20" s="9">
        <v>3</v>
      </c>
      <c r="P20" s="9">
        <v>15</v>
      </c>
      <c r="Q20" s="9">
        <v>12</v>
      </c>
      <c r="R20" s="9">
        <v>11</v>
      </c>
      <c r="S20" s="9">
        <v>6</v>
      </c>
    </row>
    <row r="21" spans="1:19" ht="12" x14ac:dyDescent="0.2">
      <c r="A21" s="7">
        <v>17</v>
      </c>
      <c r="B21" s="8">
        <v>33</v>
      </c>
      <c r="C21" s="8" t="s">
        <v>240</v>
      </c>
      <c r="D21" s="8">
        <v>3120</v>
      </c>
      <c r="E21" s="8">
        <f t="shared" si="0"/>
        <v>213</v>
      </c>
      <c r="F21" s="9">
        <v>4</v>
      </c>
      <c r="G21" s="9">
        <v>10</v>
      </c>
      <c r="H21" s="9">
        <v>6</v>
      </c>
      <c r="I21" s="9">
        <v>5</v>
      </c>
      <c r="J21" s="9">
        <v>7</v>
      </c>
      <c r="K21" s="9">
        <v>3</v>
      </c>
      <c r="L21" s="9">
        <v>24</v>
      </c>
      <c r="M21" s="9">
        <v>18</v>
      </c>
      <c r="N21" s="9">
        <v>13</v>
      </c>
      <c r="O21" s="9">
        <v>14</v>
      </c>
      <c r="P21" s="9">
        <v>21</v>
      </c>
      <c r="Q21" s="9">
        <v>29</v>
      </c>
      <c r="R21" s="9">
        <v>31</v>
      </c>
      <c r="S21" s="9">
        <v>28</v>
      </c>
    </row>
    <row r="22" spans="1:19" ht="12" x14ac:dyDescent="0.2">
      <c r="A22" s="7">
        <v>18</v>
      </c>
      <c r="B22" s="8">
        <v>34</v>
      </c>
      <c r="C22" s="8" t="s">
        <v>231</v>
      </c>
      <c r="D22" s="8">
        <v>2180</v>
      </c>
      <c r="E22" s="8">
        <f t="shared" si="0"/>
        <v>1632</v>
      </c>
      <c r="F22" s="9">
        <v>57</v>
      </c>
      <c r="G22" s="9">
        <v>108</v>
      </c>
      <c r="H22" s="9">
        <v>102</v>
      </c>
      <c r="I22" s="9">
        <v>125</v>
      </c>
      <c r="J22" s="9">
        <v>155</v>
      </c>
      <c r="K22" s="9">
        <v>136</v>
      </c>
      <c r="L22" s="9">
        <v>175</v>
      </c>
      <c r="M22" s="9">
        <v>78</v>
      </c>
      <c r="N22" s="9">
        <v>91</v>
      </c>
      <c r="O22" s="9">
        <v>88</v>
      </c>
      <c r="P22" s="9">
        <v>124</v>
      </c>
      <c r="Q22" s="9">
        <v>154</v>
      </c>
      <c r="R22" s="9">
        <v>132</v>
      </c>
      <c r="S22" s="9">
        <v>107</v>
      </c>
    </row>
    <row r="23" spans="1:19" ht="12" x14ac:dyDescent="0.2">
      <c r="A23" s="7">
        <v>19</v>
      </c>
      <c r="B23" s="8">
        <v>35</v>
      </c>
      <c r="C23" s="8" t="s">
        <v>233</v>
      </c>
      <c r="D23" s="8">
        <v>2740</v>
      </c>
      <c r="E23" s="8">
        <f t="shared" si="0"/>
        <v>232</v>
      </c>
      <c r="F23" s="9">
        <v>15</v>
      </c>
      <c r="G23" s="9">
        <v>7</v>
      </c>
      <c r="H23" s="9">
        <v>8</v>
      </c>
      <c r="I23" s="9">
        <v>5</v>
      </c>
      <c r="J23" s="9">
        <v>18</v>
      </c>
      <c r="K23" s="9">
        <v>15</v>
      </c>
      <c r="L23" s="9">
        <v>32</v>
      </c>
      <c r="M23" s="9">
        <v>18</v>
      </c>
      <c r="N23" s="9">
        <v>29</v>
      </c>
      <c r="O23" s="9">
        <v>19</v>
      </c>
      <c r="P23" s="9">
        <v>18</v>
      </c>
      <c r="Q23" s="9">
        <v>16</v>
      </c>
      <c r="R23" s="9">
        <v>18</v>
      </c>
      <c r="S23" s="9">
        <v>14</v>
      </c>
    </row>
    <row r="24" spans="1:19" ht="12" x14ac:dyDescent="0.2">
      <c r="A24" s="7">
        <v>20</v>
      </c>
      <c r="B24" s="8">
        <v>38</v>
      </c>
      <c r="C24" s="8" t="s">
        <v>241</v>
      </c>
      <c r="D24" s="8">
        <v>2940</v>
      </c>
      <c r="E24" s="8">
        <f t="shared" si="0"/>
        <v>98</v>
      </c>
      <c r="F24" s="9">
        <v>3</v>
      </c>
      <c r="G24" s="9">
        <v>3</v>
      </c>
      <c r="H24" s="9">
        <v>4</v>
      </c>
      <c r="I24" s="9">
        <v>7</v>
      </c>
      <c r="J24" s="9">
        <v>8</v>
      </c>
      <c r="K24" s="9">
        <v>10</v>
      </c>
      <c r="L24" s="9">
        <v>11</v>
      </c>
      <c r="M24" s="9"/>
      <c r="N24" s="9">
        <v>6</v>
      </c>
      <c r="O24" s="9">
        <v>8</v>
      </c>
      <c r="P24" s="9">
        <v>14</v>
      </c>
      <c r="Q24" s="9">
        <v>15</v>
      </c>
      <c r="R24" s="9">
        <v>4</v>
      </c>
      <c r="S24" s="9">
        <v>5</v>
      </c>
    </row>
    <row r="25" spans="1:19" ht="12" x14ac:dyDescent="0.2">
      <c r="A25" s="7">
        <v>21</v>
      </c>
      <c r="B25" s="8">
        <v>39</v>
      </c>
      <c r="C25" s="8" t="s">
        <v>320</v>
      </c>
      <c r="D25" s="8">
        <v>2100</v>
      </c>
      <c r="E25" s="8">
        <f t="shared" si="0"/>
        <v>1</v>
      </c>
      <c r="F25" s="9"/>
      <c r="G25" s="9"/>
      <c r="H25" s="9"/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" x14ac:dyDescent="0.2">
      <c r="A26" s="7">
        <v>22</v>
      </c>
      <c r="B26" s="8">
        <v>41</v>
      </c>
      <c r="C26" s="8" t="s">
        <v>369</v>
      </c>
      <c r="D26" s="8">
        <v>2300</v>
      </c>
      <c r="E26" s="8">
        <f t="shared" si="0"/>
        <v>46</v>
      </c>
      <c r="F26" s="9"/>
      <c r="G26" s="9"/>
      <c r="H26" s="9"/>
      <c r="I26" s="9"/>
      <c r="J26" s="9">
        <v>1</v>
      </c>
      <c r="K26" s="9"/>
      <c r="L26" s="9">
        <v>1</v>
      </c>
      <c r="M26" s="9">
        <v>1</v>
      </c>
      <c r="N26" s="9"/>
      <c r="O26" s="9">
        <v>1</v>
      </c>
      <c r="P26" s="9">
        <v>6</v>
      </c>
      <c r="Q26" s="9">
        <v>8</v>
      </c>
      <c r="R26" s="9">
        <v>15</v>
      </c>
      <c r="S26" s="9">
        <v>13</v>
      </c>
    </row>
    <row r="27" spans="1:19" ht="12" x14ac:dyDescent="0.2">
      <c r="A27" s="7">
        <v>23</v>
      </c>
      <c r="B27" s="8">
        <v>42</v>
      </c>
      <c r="C27" s="8" t="s">
        <v>243</v>
      </c>
      <c r="D27" s="8">
        <v>2890</v>
      </c>
      <c r="E27" s="8">
        <f t="shared" si="0"/>
        <v>87</v>
      </c>
      <c r="F27" s="9">
        <v>4</v>
      </c>
      <c r="G27" s="9">
        <v>4</v>
      </c>
      <c r="H27" s="9">
        <v>5</v>
      </c>
      <c r="I27" s="9">
        <v>7</v>
      </c>
      <c r="J27" s="9">
        <v>5</v>
      </c>
      <c r="K27" s="9">
        <v>5</v>
      </c>
      <c r="L27" s="9">
        <v>15</v>
      </c>
      <c r="M27" s="9">
        <v>3</v>
      </c>
      <c r="N27" s="9">
        <v>4</v>
      </c>
      <c r="O27" s="9">
        <v>7</v>
      </c>
      <c r="P27" s="9">
        <v>7</v>
      </c>
      <c r="Q27" s="9">
        <v>10</v>
      </c>
      <c r="R27" s="9">
        <v>6</v>
      </c>
      <c r="S27" s="9">
        <v>5</v>
      </c>
    </row>
    <row r="28" spans="1:19" ht="12" x14ac:dyDescent="0.2">
      <c r="A28" s="7">
        <v>24</v>
      </c>
      <c r="B28" s="8">
        <v>45</v>
      </c>
      <c r="C28" s="8" t="s">
        <v>370</v>
      </c>
      <c r="D28" s="8">
        <v>2700</v>
      </c>
      <c r="E28" s="8">
        <f t="shared" si="0"/>
        <v>4</v>
      </c>
      <c r="F28" s="9"/>
      <c r="G28" s="9"/>
      <c r="H28" s="9"/>
      <c r="I28" s="9"/>
      <c r="J28" s="9">
        <v>1</v>
      </c>
      <c r="K28" s="9"/>
      <c r="L28" s="9">
        <v>1</v>
      </c>
      <c r="M28" s="9"/>
      <c r="N28" s="9"/>
      <c r="O28" s="9"/>
      <c r="P28" s="9"/>
      <c r="Q28" s="9"/>
      <c r="R28" s="9">
        <v>1</v>
      </c>
      <c r="S28" s="9">
        <v>1</v>
      </c>
    </row>
    <row r="29" spans="1:19" ht="12" x14ac:dyDescent="0.2">
      <c r="A29" s="7">
        <v>25</v>
      </c>
      <c r="B29" s="8">
        <v>46</v>
      </c>
      <c r="C29" s="50" t="s">
        <v>1006</v>
      </c>
      <c r="D29" s="8">
        <v>3340</v>
      </c>
      <c r="E29" s="8">
        <f t="shared" si="0"/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/>
    </row>
    <row r="30" spans="1:19" ht="12" x14ac:dyDescent="0.2">
      <c r="A30" s="7">
        <v>26</v>
      </c>
      <c r="B30" s="8">
        <v>47</v>
      </c>
      <c r="C30" s="50" t="s">
        <v>1007</v>
      </c>
      <c r="D30" s="8">
        <v>3710</v>
      </c>
      <c r="E30" s="8">
        <f t="shared" si="0"/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1</v>
      </c>
      <c r="S30" s="9"/>
    </row>
    <row r="31" spans="1:19" ht="12" x14ac:dyDescent="0.2">
      <c r="A31" s="7">
        <v>27</v>
      </c>
      <c r="B31" s="8">
        <v>48</v>
      </c>
      <c r="C31" s="8" t="s">
        <v>275</v>
      </c>
      <c r="D31" s="8">
        <v>2940</v>
      </c>
      <c r="E31" s="8">
        <f t="shared" si="0"/>
        <v>3</v>
      </c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>
        <v>1</v>
      </c>
      <c r="R31" s="9"/>
      <c r="S31" s="9">
        <v>1</v>
      </c>
    </row>
    <row r="32" spans="1:19" ht="12" x14ac:dyDescent="0.2">
      <c r="A32" s="7">
        <v>28</v>
      </c>
      <c r="B32" s="8">
        <v>50</v>
      </c>
      <c r="C32" s="8" t="s">
        <v>529</v>
      </c>
      <c r="D32" s="8">
        <v>2930</v>
      </c>
      <c r="E32" s="8">
        <f t="shared" si="0"/>
        <v>2</v>
      </c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>
        <v>1</v>
      </c>
      <c r="R32" s="9"/>
      <c r="S32" s="9"/>
    </row>
    <row r="33" spans="1:19" ht="12" x14ac:dyDescent="0.2">
      <c r="A33" s="7">
        <v>29</v>
      </c>
      <c r="B33" s="8">
        <v>52</v>
      </c>
      <c r="C33" s="8" t="s">
        <v>277</v>
      </c>
      <c r="D33" s="8">
        <v>3070</v>
      </c>
      <c r="E33" s="8">
        <f t="shared" si="0"/>
        <v>12</v>
      </c>
      <c r="F33" s="9"/>
      <c r="G33" s="9">
        <v>1</v>
      </c>
      <c r="H33" s="9"/>
      <c r="I33" s="9">
        <v>1</v>
      </c>
      <c r="J33" s="9">
        <v>1</v>
      </c>
      <c r="K33" s="9"/>
      <c r="L33" s="9"/>
      <c r="M33" s="9"/>
      <c r="N33" s="9">
        <v>1</v>
      </c>
      <c r="O33" s="9"/>
      <c r="P33" s="9"/>
      <c r="Q33" s="9">
        <v>2</v>
      </c>
      <c r="R33" s="9">
        <v>4</v>
      </c>
      <c r="S33" s="9">
        <v>2</v>
      </c>
    </row>
    <row r="34" spans="1:19" ht="12" x14ac:dyDescent="0.2">
      <c r="A34" s="7">
        <v>30</v>
      </c>
      <c r="B34" s="8">
        <v>54</v>
      </c>
      <c r="C34" s="49" t="s">
        <v>689</v>
      </c>
      <c r="D34" s="8">
        <v>2360</v>
      </c>
      <c r="E34" s="8">
        <f t="shared" si="0"/>
        <v>64</v>
      </c>
      <c r="F34" s="9"/>
      <c r="G34" s="9"/>
      <c r="H34" s="9"/>
      <c r="I34" s="9"/>
      <c r="J34" s="9"/>
      <c r="K34" s="9"/>
      <c r="L34" s="9">
        <v>6</v>
      </c>
      <c r="M34" s="9">
        <v>3</v>
      </c>
      <c r="N34" s="9">
        <v>3</v>
      </c>
      <c r="O34" s="9">
        <v>4</v>
      </c>
      <c r="P34" s="9">
        <v>14</v>
      </c>
      <c r="Q34" s="9">
        <v>11</v>
      </c>
      <c r="R34" s="9">
        <v>10</v>
      </c>
      <c r="S34" s="9">
        <v>13</v>
      </c>
    </row>
    <row r="35" spans="1:19" ht="12" x14ac:dyDescent="0.2">
      <c r="A35" s="7">
        <v>31</v>
      </c>
      <c r="B35" s="8">
        <v>55</v>
      </c>
      <c r="C35" s="8" t="s">
        <v>248</v>
      </c>
      <c r="D35" s="8">
        <v>2920</v>
      </c>
      <c r="E35" s="8">
        <f t="shared" si="0"/>
        <v>6</v>
      </c>
      <c r="F35" s="9">
        <v>2</v>
      </c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>
        <v>2</v>
      </c>
      <c r="R35" s="9"/>
      <c r="S35" s="9">
        <v>1</v>
      </c>
    </row>
    <row r="36" spans="1:19" ht="12" x14ac:dyDescent="0.2">
      <c r="A36" s="7">
        <v>32</v>
      </c>
      <c r="B36" s="8">
        <v>57</v>
      </c>
      <c r="C36" s="8" t="s">
        <v>851</v>
      </c>
      <c r="D36" s="8">
        <v>2980</v>
      </c>
      <c r="E36" s="8">
        <f t="shared" si="0"/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1</v>
      </c>
      <c r="Q36" s="9"/>
      <c r="R36" s="9"/>
      <c r="S36" s="9"/>
    </row>
    <row r="37" spans="1:19" ht="12" x14ac:dyDescent="0.2">
      <c r="A37" s="7">
        <v>33</v>
      </c>
      <c r="B37" s="8">
        <v>58</v>
      </c>
      <c r="C37" s="8" t="s">
        <v>246</v>
      </c>
      <c r="D37" s="8">
        <v>3070</v>
      </c>
      <c r="E37" s="8">
        <f t="shared" si="0"/>
        <v>2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1</v>
      </c>
      <c r="S37" s="9"/>
    </row>
    <row r="38" spans="1:19" ht="12" x14ac:dyDescent="0.2">
      <c r="A38" s="7">
        <v>34</v>
      </c>
      <c r="B38" s="8">
        <v>60</v>
      </c>
      <c r="C38" s="8" t="s">
        <v>247</v>
      </c>
      <c r="D38" s="8">
        <v>2970</v>
      </c>
      <c r="E38" s="8">
        <f t="shared" si="0"/>
        <v>2</v>
      </c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>
        <v>1</v>
      </c>
      <c r="Q38" s="9"/>
      <c r="R38" s="9"/>
      <c r="S38" s="9"/>
    </row>
    <row r="39" spans="1:19" ht="12" x14ac:dyDescent="0.2">
      <c r="A39" s="7">
        <v>35</v>
      </c>
      <c r="B39" s="8">
        <v>61</v>
      </c>
      <c r="C39" s="8" t="s">
        <v>234</v>
      </c>
      <c r="D39" s="8">
        <v>3250</v>
      </c>
      <c r="E39" s="8">
        <f t="shared" si="0"/>
        <v>45</v>
      </c>
      <c r="F39" s="9">
        <v>1</v>
      </c>
      <c r="G39" s="9">
        <v>7</v>
      </c>
      <c r="H39" s="9">
        <v>4</v>
      </c>
      <c r="I39" s="9">
        <v>6</v>
      </c>
      <c r="J39" s="9">
        <v>7</v>
      </c>
      <c r="K39" s="9">
        <v>2</v>
      </c>
      <c r="L39" s="9">
        <v>4</v>
      </c>
      <c r="M39" s="9">
        <v>3</v>
      </c>
      <c r="N39" s="9"/>
      <c r="O39" s="9">
        <v>3</v>
      </c>
      <c r="P39" s="9">
        <v>3</v>
      </c>
      <c r="Q39" s="9">
        <v>1</v>
      </c>
      <c r="R39" s="9">
        <v>2</v>
      </c>
      <c r="S39" s="9">
        <v>2</v>
      </c>
    </row>
    <row r="40" spans="1:19" ht="12" x14ac:dyDescent="0.2">
      <c r="A40" s="7">
        <v>36</v>
      </c>
      <c r="B40" s="8">
        <v>63</v>
      </c>
      <c r="C40" s="8" t="s">
        <v>276</v>
      </c>
      <c r="D40" s="8">
        <v>3470</v>
      </c>
      <c r="E40" s="8">
        <f t="shared" si="0"/>
        <v>1</v>
      </c>
      <c r="F40" s="9"/>
      <c r="G40" s="9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" x14ac:dyDescent="0.2">
      <c r="A41" s="7">
        <v>37</v>
      </c>
      <c r="B41" s="8">
        <v>76</v>
      </c>
      <c r="C41" s="52" t="s">
        <v>235</v>
      </c>
      <c r="D41" s="8">
        <v>3740</v>
      </c>
      <c r="E41" s="8">
        <f t="shared" si="0"/>
        <v>16</v>
      </c>
      <c r="F41" s="9"/>
      <c r="G41" s="9">
        <v>2</v>
      </c>
      <c r="H41" s="9">
        <v>1</v>
      </c>
      <c r="I41" s="9"/>
      <c r="J41" s="9"/>
      <c r="K41" s="9"/>
      <c r="L41" s="9"/>
      <c r="M41" s="9"/>
      <c r="N41" s="9"/>
      <c r="O41" s="9"/>
      <c r="P41" s="9">
        <v>1</v>
      </c>
      <c r="Q41" s="9">
        <v>7</v>
      </c>
      <c r="R41" s="9">
        <v>5</v>
      </c>
      <c r="S41" s="9"/>
    </row>
    <row r="42" spans="1:19" ht="12" x14ac:dyDescent="0.2">
      <c r="A42" s="7">
        <v>38</v>
      </c>
      <c r="B42" s="8">
        <v>77</v>
      </c>
      <c r="C42" s="52" t="s">
        <v>830</v>
      </c>
      <c r="D42" s="8">
        <v>2300</v>
      </c>
      <c r="E42" s="8">
        <f t="shared" si="0"/>
        <v>1</v>
      </c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/>
    </row>
    <row r="43" spans="1:19" ht="12" x14ac:dyDescent="0.2">
      <c r="A43" s="7">
        <v>39</v>
      </c>
      <c r="B43" s="8">
        <v>81</v>
      </c>
      <c r="C43" s="8" t="s">
        <v>230</v>
      </c>
      <c r="D43" s="8">
        <v>2400</v>
      </c>
      <c r="E43" s="8">
        <f t="shared" si="0"/>
        <v>259</v>
      </c>
      <c r="F43" s="9">
        <v>3</v>
      </c>
      <c r="G43" s="9">
        <v>13</v>
      </c>
      <c r="H43" s="9">
        <v>8</v>
      </c>
      <c r="I43" s="9">
        <v>3</v>
      </c>
      <c r="J43" s="9">
        <v>10</v>
      </c>
      <c r="K43" s="9">
        <v>12</v>
      </c>
      <c r="L43" s="9">
        <v>7</v>
      </c>
      <c r="M43" s="9">
        <v>5</v>
      </c>
      <c r="N43" s="9">
        <v>8</v>
      </c>
      <c r="O43" s="9">
        <v>14</v>
      </c>
      <c r="P43" s="9">
        <v>45</v>
      </c>
      <c r="Q43" s="9">
        <v>51</v>
      </c>
      <c r="R43" s="9">
        <v>42</v>
      </c>
      <c r="S43" s="9">
        <v>38</v>
      </c>
    </row>
    <row r="44" spans="1:19" x14ac:dyDescent="0.2">
      <c r="A44" s="51"/>
      <c r="B44" s="51"/>
      <c r="C44" s="51"/>
      <c r="D44" s="51"/>
      <c r="E44" s="51"/>
      <c r="F44" s="51">
        <f>SUM(F5:F43)</f>
        <v>107</v>
      </c>
      <c r="G44" s="51">
        <f t="shared" ref="G44:S44" si="1">SUM(G5:G43)</f>
        <v>200</v>
      </c>
      <c r="H44" s="51">
        <f t="shared" si="1"/>
        <v>164</v>
      </c>
      <c r="I44" s="51">
        <f t="shared" si="1"/>
        <v>185</v>
      </c>
      <c r="J44" s="51">
        <f t="shared" si="1"/>
        <v>257</v>
      </c>
      <c r="K44" s="51">
        <f t="shared" si="1"/>
        <v>218</v>
      </c>
      <c r="L44" s="51">
        <f t="shared" si="1"/>
        <v>327</v>
      </c>
      <c r="M44" s="51">
        <f t="shared" si="1"/>
        <v>150</v>
      </c>
      <c r="N44" s="51">
        <f t="shared" ref="N44:R44" si="2">SUM(N5:N43)</f>
        <v>194</v>
      </c>
      <c r="O44" s="51">
        <f t="shared" si="2"/>
        <v>193</v>
      </c>
      <c r="P44" s="51">
        <f t="shared" si="2"/>
        <v>337</v>
      </c>
      <c r="Q44" s="51">
        <f t="shared" si="2"/>
        <v>399</v>
      </c>
      <c r="R44" s="51">
        <f t="shared" si="2"/>
        <v>384</v>
      </c>
      <c r="S44" s="51">
        <f t="shared" si="1"/>
        <v>311</v>
      </c>
    </row>
  </sheetData>
  <sortState ref="B5:M35">
    <sortCondition ref="B5:B35"/>
  </sortState>
  <conditionalFormatting sqref="F5:L43 S5:S43">
    <cfRule type="cellIs" dxfId="197" priority="13" operator="between">
      <formula>1</formula>
      <formula>9</formula>
    </cfRule>
    <cfRule type="cellIs" dxfId="196" priority="14" operator="greaterThan">
      <formula>9</formula>
    </cfRule>
  </conditionalFormatting>
  <conditionalFormatting sqref="M5:M43">
    <cfRule type="cellIs" dxfId="195" priority="11" operator="between">
      <formula>1</formula>
      <formula>9</formula>
    </cfRule>
    <cfRule type="cellIs" dxfId="194" priority="12" operator="greaterThan">
      <formula>9</formula>
    </cfRule>
  </conditionalFormatting>
  <conditionalFormatting sqref="N5:N43">
    <cfRule type="cellIs" dxfId="193" priority="9" operator="between">
      <formula>1</formula>
      <formula>9</formula>
    </cfRule>
    <cfRule type="cellIs" dxfId="192" priority="10" operator="greaterThan">
      <formula>9</formula>
    </cfRule>
  </conditionalFormatting>
  <conditionalFormatting sqref="O5:O43">
    <cfRule type="cellIs" dxfId="191" priority="7" operator="between">
      <formula>1</formula>
      <formula>9</formula>
    </cfRule>
    <cfRule type="cellIs" dxfId="190" priority="8" operator="greaterThan">
      <formula>9</formula>
    </cfRule>
  </conditionalFormatting>
  <conditionalFormatting sqref="P5:P43">
    <cfRule type="cellIs" dxfId="189" priority="5" operator="between">
      <formula>1</formula>
      <formula>9</formula>
    </cfRule>
    <cfRule type="cellIs" dxfId="188" priority="6" operator="greaterThan">
      <formula>9</formula>
    </cfRule>
  </conditionalFormatting>
  <conditionalFormatting sqref="Q5:Q43">
    <cfRule type="cellIs" dxfId="187" priority="3" operator="between">
      <formula>1</formula>
      <formula>9</formula>
    </cfRule>
    <cfRule type="cellIs" dxfId="186" priority="4" operator="greaterThan">
      <formula>9</formula>
    </cfRule>
  </conditionalFormatting>
  <conditionalFormatting sqref="R5:R43">
    <cfRule type="cellIs" dxfId="185" priority="1" operator="between">
      <formula>1</formula>
      <formula>9</formula>
    </cfRule>
    <cfRule type="cellIs" dxfId="184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0"/>
  <sheetViews>
    <sheetView zoomScaleNormal="100" workbookViewId="0">
      <selection activeCell="R10" sqref="R10"/>
    </sheetView>
  </sheetViews>
  <sheetFormatPr baseColWidth="10" defaultColWidth="11" defaultRowHeight="11.25" x14ac:dyDescent="0.2"/>
  <cols>
    <col min="1" max="1" width="4.125" style="1" customWidth="1"/>
    <col min="2" max="2" width="4.7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146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8" t="s">
        <v>498</v>
      </c>
      <c r="C5" s="8" t="s">
        <v>501</v>
      </c>
      <c r="D5" s="8">
        <f t="shared" ref="D5:D19" si="0">SUM(E5:R5)</f>
        <v>3</v>
      </c>
      <c r="E5" s="9"/>
      <c r="F5" s="9"/>
      <c r="G5" s="9"/>
      <c r="H5" s="9"/>
      <c r="I5" s="9">
        <v>2</v>
      </c>
      <c r="J5" s="9"/>
      <c r="K5" s="9"/>
      <c r="L5" s="9">
        <v>1</v>
      </c>
      <c r="M5" s="9"/>
      <c r="N5" s="9"/>
      <c r="O5" s="9"/>
      <c r="P5" s="9"/>
      <c r="Q5" s="9"/>
      <c r="R5" s="9"/>
    </row>
    <row r="6" spans="1:18" ht="12" x14ac:dyDescent="0.2">
      <c r="A6" s="7">
        <v>2</v>
      </c>
      <c r="B6" s="8" t="s">
        <v>187</v>
      </c>
      <c r="C6" s="8" t="s">
        <v>475</v>
      </c>
      <c r="D6" s="8">
        <f t="shared" si="0"/>
        <v>9</v>
      </c>
      <c r="E6" s="9"/>
      <c r="F6" s="9">
        <v>1</v>
      </c>
      <c r="G6" s="9">
        <v>1</v>
      </c>
      <c r="H6" s="9">
        <v>1</v>
      </c>
      <c r="I6" s="9">
        <v>1</v>
      </c>
      <c r="J6" s="9">
        <v>2</v>
      </c>
      <c r="K6" s="9">
        <v>1</v>
      </c>
      <c r="L6" s="9"/>
      <c r="M6" s="9"/>
      <c r="N6" s="9">
        <v>2</v>
      </c>
      <c r="O6" s="9"/>
      <c r="P6" s="9"/>
      <c r="Q6" s="9"/>
      <c r="R6" s="9"/>
    </row>
    <row r="7" spans="1:18" ht="12" x14ac:dyDescent="0.2">
      <c r="A7" s="7">
        <v>3</v>
      </c>
      <c r="B7" s="8" t="s">
        <v>186</v>
      </c>
      <c r="C7" s="8" t="s">
        <v>460</v>
      </c>
      <c r="D7" s="8">
        <f t="shared" si="0"/>
        <v>13</v>
      </c>
      <c r="E7" s="9">
        <v>1</v>
      </c>
      <c r="F7" s="9"/>
      <c r="G7" s="9"/>
      <c r="H7" s="9"/>
      <c r="I7" s="9">
        <v>1</v>
      </c>
      <c r="J7" s="9"/>
      <c r="K7" s="9"/>
      <c r="L7" s="9"/>
      <c r="M7" s="9"/>
      <c r="N7" s="9">
        <v>2</v>
      </c>
      <c r="O7" s="9">
        <v>2</v>
      </c>
      <c r="P7" s="9">
        <v>2</v>
      </c>
      <c r="Q7" s="9">
        <v>5</v>
      </c>
      <c r="R7" s="9"/>
    </row>
    <row r="8" spans="1:18" ht="12" x14ac:dyDescent="0.2">
      <c r="A8" s="7">
        <v>4</v>
      </c>
      <c r="B8" s="8" t="s">
        <v>175</v>
      </c>
      <c r="C8" s="8" t="s">
        <v>486</v>
      </c>
      <c r="D8" s="8">
        <f t="shared" si="0"/>
        <v>8</v>
      </c>
      <c r="E8" s="9"/>
      <c r="F8" s="9"/>
      <c r="G8" s="9">
        <v>1</v>
      </c>
      <c r="H8" s="9">
        <v>1</v>
      </c>
      <c r="I8" s="9"/>
      <c r="J8" s="9">
        <v>1</v>
      </c>
      <c r="K8" s="9">
        <v>1</v>
      </c>
      <c r="L8" s="9">
        <v>1</v>
      </c>
      <c r="M8" s="9"/>
      <c r="N8" s="9"/>
      <c r="O8" s="9">
        <v>1</v>
      </c>
      <c r="P8" s="9">
        <v>1</v>
      </c>
      <c r="Q8" s="9">
        <v>1</v>
      </c>
      <c r="R8" s="9"/>
    </row>
    <row r="9" spans="1:18" ht="12" x14ac:dyDescent="0.2">
      <c r="A9" s="7">
        <v>5</v>
      </c>
      <c r="B9" s="8" t="s">
        <v>499</v>
      </c>
      <c r="C9" s="8" t="s">
        <v>502</v>
      </c>
      <c r="D9" s="8">
        <f t="shared" si="0"/>
        <v>4</v>
      </c>
      <c r="E9" s="9"/>
      <c r="F9" s="9"/>
      <c r="G9" s="9"/>
      <c r="H9" s="9"/>
      <c r="I9" s="9">
        <v>1</v>
      </c>
      <c r="J9" s="9"/>
      <c r="K9" s="9"/>
      <c r="L9" s="9"/>
      <c r="M9" s="9"/>
      <c r="N9" s="9">
        <v>1</v>
      </c>
      <c r="O9" s="9"/>
      <c r="P9" s="9">
        <v>1</v>
      </c>
      <c r="Q9" s="9"/>
      <c r="R9" s="9">
        <v>1</v>
      </c>
    </row>
    <row r="10" spans="1:18" ht="12" x14ac:dyDescent="0.2">
      <c r="A10" s="7">
        <v>6</v>
      </c>
      <c r="B10" s="8" t="s">
        <v>491</v>
      </c>
      <c r="C10" s="8" t="s">
        <v>494</v>
      </c>
      <c r="D10" s="8">
        <f t="shared" si="0"/>
        <v>1</v>
      </c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" x14ac:dyDescent="0.2">
      <c r="A11" s="7">
        <v>7</v>
      </c>
      <c r="B11" s="8" t="s">
        <v>458</v>
      </c>
      <c r="C11" s="8" t="s">
        <v>461</v>
      </c>
      <c r="D11" s="8">
        <f t="shared" si="0"/>
        <v>5</v>
      </c>
      <c r="E11" s="9">
        <v>1</v>
      </c>
      <c r="F11" s="9"/>
      <c r="G11" s="9">
        <v>1</v>
      </c>
      <c r="H11" s="9"/>
      <c r="I11" s="9">
        <v>1</v>
      </c>
      <c r="J11" s="9"/>
      <c r="K11" s="9">
        <v>1</v>
      </c>
      <c r="L11" s="9">
        <v>1</v>
      </c>
      <c r="M11" s="9"/>
      <c r="N11" s="9"/>
      <c r="O11" s="9"/>
      <c r="P11" s="9"/>
      <c r="Q11" s="9"/>
      <c r="R11" s="9"/>
    </row>
    <row r="12" spans="1:18" ht="12" x14ac:dyDescent="0.2">
      <c r="A12" s="7">
        <v>8</v>
      </c>
      <c r="B12" s="8" t="s">
        <v>706</v>
      </c>
      <c r="C12" s="8" t="s">
        <v>804</v>
      </c>
      <c r="D12" s="8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</row>
    <row r="13" spans="1:18" ht="12" x14ac:dyDescent="0.2">
      <c r="A13" s="7">
        <v>9</v>
      </c>
      <c r="B13" s="8" t="s">
        <v>492</v>
      </c>
      <c r="C13" s="8" t="s">
        <v>493</v>
      </c>
      <c r="D13" s="8">
        <f t="shared" si="0"/>
        <v>3</v>
      </c>
      <c r="E13" s="9"/>
      <c r="F13" s="9"/>
      <c r="G13" s="9"/>
      <c r="H13" s="9">
        <v>1</v>
      </c>
      <c r="I13" s="9">
        <v>1</v>
      </c>
      <c r="J13" s="9"/>
      <c r="K13" s="9">
        <v>1</v>
      </c>
      <c r="L13" s="9"/>
      <c r="M13" s="9"/>
      <c r="N13" s="9"/>
      <c r="O13" s="9"/>
      <c r="P13" s="9"/>
      <c r="Q13" s="9"/>
      <c r="R13" s="9"/>
    </row>
    <row r="14" spans="1:18" ht="12" x14ac:dyDescent="0.2">
      <c r="A14" s="7">
        <v>10</v>
      </c>
      <c r="B14" s="8" t="s">
        <v>473</v>
      </c>
      <c r="C14" s="8" t="s">
        <v>474</v>
      </c>
      <c r="D14" s="8">
        <f t="shared" si="0"/>
        <v>6</v>
      </c>
      <c r="E14" s="9"/>
      <c r="F14" s="9">
        <v>2</v>
      </c>
      <c r="G14" s="9"/>
      <c r="H14" s="9"/>
      <c r="I14" s="9">
        <v>2</v>
      </c>
      <c r="J14" s="9"/>
      <c r="K14" s="9"/>
      <c r="L14" s="9">
        <v>1</v>
      </c>
      <c r="M14" s="9">
        <v>1</v>
      </c>
      <c r="N14" s="9"/>
      <c r="O14" s="9"/>
      <c r="P14" s="9"/>
      <c r="Q14" s="9"/>
      <c r="R14" s="9"/>
    </row>
    <row r="15" spans="1:18" ht="12" x14ac:dyDescent="0.2">
      <c r="A15" s="7">
        <v>11</v>
      </c>
      <c r="B15" s="8" t="s">
        <v>457</v>
      </c>
      <c r="C15" s="8" t="s">
        <v>459</v>
      </c>
      <c r="D15" s="8">
        <f t="shared" si="0"/>
        <v>181</v>
      </c>
      <c r="E15" s="9">
        <v>1</v>
      </c>
      <c r="F15" s="9">
        <v>2</v>
      </c>
      <c r="G15" s="9">
        <v>4</v>
      </c>
      <c r="H15" s="9"/>
      <c r="I15" s="9">
        <v>4</v>
      </c>
      <c r="J15" s="9">
        <v>3</v>
      </c>
      <c r="K15" s="9">
        <v>6</v>
      </c>
      <c r="L15" s="9">
        <v>16</v>
      </c>
      <c r="M15" s="9">
        <v>28</v>
      </c>
      <c r="N15" s="9">
        <v>18</v>
      </c>
      <c r="O15" s="9">
        <v>33</v>
      </c>
      <c r="P15" s="9">
        <v>17</v>
      </c>
      <c r="Q15" s="9">
        <v>29</v>
      </c>
      <c r="R15" s="9">
        <v>20</v>
      </c>
    </row>
    <row r="16" spans="1:18" ht="12" x14ac:dyDescent="0.2">
      <c r="A16" s="7">
        <v>12</v>
      </c>
      <c r="B16" s="8" t="s">
        <v>527</v>
      </c>
      <c r="C16" s="62" t="s">
        <v>1010</v>
      </c>
      <c r="D16" s="8">
        <f t="shared" si="0"/>
        <v>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2</v>
      </c>
      <c r="R16" s="9"/>
    </row>
    <row r="17" spans="1:18" ht="12" x14ac:dyDescent="0.2">
      <c r="A17" s="7">
        <v>13</v>
      </c>
      <c r="B17" s="8" t="s">
        <v>406</v>
      </c>
      <c r="C17" s="48" t="s">
        <v>690</v>
      </c>
      <c r="D17" s="8">
        <f t="shared" si="0"/>
        <v>7</v>
      </c>
      <c r="E17" s="9"/>
      <c r="F17" s="9"/>
      <c r="G17" s="9"/>
      <c r="H17" s="9"/>
      <c r="I17" s="9"/>
      <c r="J17" s="9"/>
      <c r="K17" s="9">
        <v>1</v>
      </c>
      <c r="L17" s="9">
        <v>1</v>
      </c>
      <c r="M17" s="9"/>
      <c r="N17" s="9"/>
      <c r="O17" s="9">
        <v>1</v>
      </c>
      <c r="P17" s="9"/>
      <c r="Q17" s="9">
        <v>3</v>
      </c>
      <c r="R17" s="9">
        <v>1</v>
      </c>
    </row>
    <row r="18" spans="1:18" ht="12" x14ac:dyDescent="0.2">
      <c r="A18" s="7">
        <v>14</v>
      </c>
      <c r="B18" s="8" t="s">
        <v>500</v>
      </c>
      <c r="C18" s="8" t="s">
        <v>503</v>
      </c>
      <c r="D18" s="8">
        <f t="shared" si="0"/>
        <v>6</v>
      </c>
      <c r="E18" s="9"/>
      <c r="F18" s="9"/>
      <c r="G18" s="9"/>
      <c r="H18" s="9"/>
      <c r="I18" s="9">
        <v>1</v>
      </c>
      <c r="J18" s="9"/>
      <c r="K18" s="9">
        <v>2</v>
      </c>
      <c r="L18" s="9"/>
      <c r="M18" s="9"/>
      <c r="N18" s="9"/>
      <c r="O18" s="9"/>
      <c r="P18" s="9"/>
      <c r="Q18" s="9"/>
      <c r="R18" s="9">
        <v>3</v>
      </c>
    </row>
    <row r="19" spans="1:18" ht="12" x14ac:dyDescent="0.2">
      <c r="A19" s="7">
        <v>15</v>
      </c>
      <c r="B19" s="8" t="s">
        <v>831</v>
      </c>
      <c r="C19" s="8" t="s">
        <v>832</v>
      </c>
      <c r="D19" s="8">
        <f t="shared" si="0"/>
        <v>5</v>
      </c>
      <c r="E19" s="9"/>
      <c r="F19" s="9"/>
      <c r="G19" s="9"/>
      <c r="H19" s="9"/>
      <c r="I19" s="9"/>
      <c r="J19" s="9"/>
      <c r="K19" s="9"/>
      <c r="L19" s="9"/>
      <c r="M19" s="9"/>
      <c r="N19" s="9">
        <v>1</v>
      </c>
      <c r="O19" s="9"/>
      <c r="P19" s="9"/>
      <c r="Q19" s="9">
        <v>2</v>
      </c>
      <c r="R19" s="9">
        <v>2</v>
      </c>
    </row>
    <row r="20" spans="1:18" x14ac:dyDescent="0.2">
      <c r="A20" s="51"/>
      <c r="B20" s="51"/>
      <c r="C20" s="51"/>
      <c r="D20" s="51"/>
      <c r="E20" s="51">
        <f>SUM(E5:E18)</f>
        <v>3</v>
      </c>
      <c r="F20" s="51">
        <f t="shared" ref="F20:L20" si="1">SUM(F5:F18)</f>
        <v>5</v>
      </c>
      <c r="G20" s="51">
        <f t="shared" si="1"/>
        <v>7</v>
      </c>
      <c r="H20" s="51">
        <f t="shared" si="1"/>
        <v>4</v>
      </c>
      <c r="I20" s="51">
        <f t="shared" si="1"/>
        <v>14</v>
      </c>
      <c r="J20" s="51">
        <f t="shared" si="1"/>
        <v>6</v>
      </c>
      <c r="K20" s="51">
        <f t="shared" si="1"/>
        <v>13</v>
      </c>
      <c r="L20" s="51">
        <f t="shared" si="1"/>
        <v>21</v>
      </c>
      <c r="M20" s="51">
        <f t="shared" ref="M20" si="2">SUM(M5:M18)</f>
        <v>30</v>
      </c>
      <c r="N20" s="51">
        <f>SUM(N5:N19)</f>
        <v>24</v>
      </c>
      <c r="O20" s="51">
        <f>SUM(O5:O19)</f>
        <v>37</v>
      </c>
      <c r="P20" s="51">
        <f>SUM(P5:P19)</f>
        <v>21</v>
      </c>
      <c r="Q20" s="51">
        <f>SUM(Q5:Q19)</f>
        <v>42</v>
      </c>
      <c r="R20" s="51">
        <f>SUM(R5:R19)</f>
        <v>27</v>
      </c>
    </row>
  </sheetData>
  <sortState ref="B5:K16">
    <sortCondition ref="B5:B16"/>
  </sortState>
  <conditionalFormatting sqref="E5:K19 R5:R19">
    <cfRule type="cellIs" dxfId="183" priority="13" operator="between">
      <formula>1</formula>
      <formula>9</formula>
    </cfRule>
    <cfRule type="cellIs" dxfId="182" priority="14" operator="greaterThan">
      <formula>9</formula>
    </cfRule>
  </conditionalFormatting>
  <conditionalFormatting sqref="L5:L19">
    <cfRule type="cellIs" dxfId="181" priority="11" operator="between">
      <formula>1</formula>
      <formula>9</formula>
    </cfRule>
    <cfRule type="cellIs" dxfId="180" priority="12" operator="greaterThan">
      <formula>9</formula>
    </cfRule>
  </conditionalFormatting>
  <conditionalFormatting sqref="M5:M19">
    <cfRule type="cellIs" dxfId="179" priority="9" operator="between">
      <formula>1</formula>
      <formula>9</formula>
    </cfRule>
    <cfRule type="cellIs" dxfId="178" priority="10" operator="greaterThan">
      <formula>9</formula>
    </cfRule>
  </conditionalFormatting>
  <conditionalFormatting sqref="N5:N19">
    <cfRule type="cellIs" dxfId="177" priority="7" operator="between">
      <formula>1</formula>
      <formula>9</formula>
    </cfRule>
    <cfRule type="cellIs" dxfId="176" priority="8" operator="greaterThan">
      <formula>9</formula>
    </cfRule>
  </conditionalFormatting>
  <conditionalFormatting sqref="O5:O19">
    <cfRule type="cellIs" dxfId="175" priority="5" operator="between">
      <formula>1</formula>
      <formula>9</formula>
    </cfRule>
    <cfRule type="cellIs" dxfId="174" priority="6" operator="greaterThan">
      <formula>9</formula>
    </cfRule>
  </conditionalFormatting>
  <conditionalFormatting sqref="P5:P19">
    <cfRule type="cellIs" dxfId="173" priority="3" operator="between">
      <formula>1</formula>
      <formula>9</formula>
    </cfRule>
    <cfRule type="cellIs" dxfId="172" priority="4" operator="greaterThan">
      <formula>9</formula>
    </cfRule>
  </conditionalFormatting>
  <conditionalFormatting sqref="Q5:Q19">
    <cfRule type="cellIs" dxfId="171" priority="1" operator="between">
      <formula>1</formula>
      <formula>9</formula>
    </cfRule>
    <cfRule type="cellIs" dxfId="170" priority="2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2"/>
  <sheetViews>
    <sheetView zoomScaleNormal="100" workbookViewId="0">
      <selection activeCell="R7" sqref="R7"/>
    </sheetView>
  </sheetViews>
  <sheetFormatPr baseColWidth="10" defaultColWidth="11" defaultRowHeight="11.25" x14ac:dyDescent="0.2"/>
  <cols>
    <col min="1" max="1" width="4.125" style="1" customWidth="1"/>
    <col min="2" max="2" width="4.625" style="1" customWidth="1"/>
    <col min="3" max="3" width="20.75" style="1" customWidth="1"/>
    <col min="4" max="18" width="5.75" style="1" customWidth="1"/>
    <col min="19" max="16384" width="11" style="1"/>
  </cols>
  <sheetData>
    <row r="1" spans="1:18" s="5" customFormat="1" ht="21" x14ac:dyDescent="0.35">
      <c r="A1" s="11" t="s">
        <v>905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3" spans="1:18" ht="12" x14ac:dyDescent="0.2">
      <c r="A3" s="14" t="s">
        <v>148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2" x14ac:dyDescent="0.2">
      <c r="A4" s="30"/>
      <c r="B4" s="30" t="s">
        <v>906</v>
      </c>
      <c r="C4" s="30" t="s">
        <v>924</v>
      </c>
      <c r="D4" s="30" t="s">
        <v>896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1:18" ht="12" x14ac:dyDescent="0.2">
      <c r="A5" s="7">
        <v>1</v>
      </c>
      <c r="B5" s="24" t="s">
        <v>476</v>
      </c>
      <c r="C5" s="8" t="s">
        <v>478</v>
      </c>
      <c r="D5" s="8">
        <f t="shared" ref="D5:D11" si="0">SUM(E5:R5)</f>
        <v>119</v>
      </c>
      <c r="E5" s="9"/>
      <c r="F5" s="9">
        <v>3</v>
      </c>
      <c r="G5" s="9">
        <v>1</v>
      </c>
      <c r="H5" s="9">
        <v>4</v>
      </c>
      <c r="I5" s="9">
        <v>7</v>
      </c>
      <c r="J5" s="9">
        <v>9</v>
      </c>
      <c r="K5" s="9">
        <v>8</v>
      </c>
      <c r="L5" s="9">
        <v>5</v>
      </c>
      <c r="M5" s="9">
        <v>4</v>
      </c>
      <c r="N5" s="9">
        <v>3</v>
      </c>
      <c r="O5" s="9">
        <v>2</v>
      </c>
      <c r="P5" s="9">
        <v>11</v>
      </c>
      <c r="Q5" s="9">
        <v>30</v>
      </c>
      <c r="R5" s="9">
        <v>32</v>
      </c>
    </row>
    <row r="6" spans="1:18" ht="12" x14ac:dyDescent="0.2">
      <c r="A6" s="7">
        <v>2</v>
      </c>
      <c r="B6" s="24" t="s">
        <v>833</v>
      </c>
      <c r="C6" s="8" t="s">
        <v>834</v>
      </c>
      <c r="D6" s="8">
        <f t="shared" si="0"/>
        <v>3</v>
      </c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/>
      <c r="Q6" s="9"/>
      <c r="R6" s="9">
        <v>2</v>
      </c>
    </row>
    <row r="7" spans="1:18" ht="12" x14ac:dyDescent="0.2">
      <c r="A7" s="7">
        <v>3</v>
      </c>
      <c r="B7" s="24" t="s">
        <v>477</v>
      </c>
      <c r="C7" s="8" t="s">
        <v>479</v>
      </c>
      <c r="D7" s="8">
        <f t="shared" si="0"/>
        <v>13</v>
      </c>
      <c r="E7" s="9"/>
      <c r="F7" s="9">
        <v>1</v>
      </c>
      <c r="G7" s="9">
        <v>2</v>
      </c>
      <c r="H7" s="9">
        <v>1</v>
      </c>
      <c r="I7" s="9"/>
      <c r="J7" s="9"/>
      <c r="K7" s="9"/>
      <c r="L7" s="9"/>
      <c r="M7" s="9"/>
      <c r="N7" s="9"/>
      <c r="O7" s="9">
        <v>1</v>
      </c>
      <c r="P7" s="9">
        <v>1</v>
      </c>
      <c r="Q7" s="9"/>
      <c r="R7" s="9">
        <v>7</v>
      </c>
    </row>
    <row r="8" spans="1:18" ht="12" x14ac:dyDescent="0.2">
      <c r="A8" s="7">
        <v>4</v>
      </c>
      <c r="B8" s="24" t="s">
        <v>480</v>
      </c>
      <c r="C8" s="8" t="s">
        <v>481</v>
      </c>
      <c r="D8" s="8">
        <f t="shared" si="0"/>
        <v>38</v>
      </c>
      <c r="E8" s="9"/>
      <c r="F8" s="9"/>
      <c r="G8" s="9"/>
      <c r="H8" s="9"/>
      <c r="I8" s="9"/>
      <c r="J8" s="9">
        <v>2</v>
      </c>
      <c r="K8" s="9"/>
      <c r="L8" s="9"/>
      <c r="M8" s="9">
        <v>2</v>
      </c>
      <c r="N8" s="9">
        <v>2</v>
      </c>
      <c r="O8" s="9">
        <v>1</v>
      </c>
      <c r="P8" s="9">
        <v>7</v>
      </c>
      <c r="Q8" s="9">
        <v>11</v>
      </c>
      <c r="R8" s="9">
        <v>13</v>
      </c>
    </row>
    <row r="9" spans="1:18" ht="12" x14ac:dyDescent="0.2">
      <c r="A9" s="7">
        <v>5</v>
      </c>
      <c r="B9" s="24" t="s">
        <v>482</v>
      </c>
      <c r="C9" s="8" t="s">
        <v>483</v>
      </c>
      <c r="D9" s="8">
        <f t="shared" si="0"/>
        <v>28</v>
      </c>
      <c r="E9" s="9"/>
      <c r="F9" s="9"/>
      <c r="G9" s="9"/>
      <c r="H9" s="9">
        <v>1</v>
      </c>
      <c r="I9" s="9"/>
      <c r="J9" s="9"/>
      <c r="K9" s="9">
        <v>1</v>
      </c>
      <c r="L9" s="9">
        <v>3</v>
      </c>
      <c r="M9" s="9"/>
      <c r="N9" s="9">
        <v>1</v>
      </c>
      <c r="O9" s="9">
        <v>1</v>
      </c>
      <c r="P9" s="9">
        <v>5</v>
      </c>
      <c r="Q9" s="9">
        <v>7</v>
      </c>
      <c r="R9" s="9">
        <v>9</v>
      </c>
    </row>
    <row r="10" spans="1:18" ht="12" x14ac:dyDescent="0.2">
      <c r="A10" s="7">
        <v>6</v>
      </c>
      <c r="B10" s="24" t="s">
        <v>484</v>
      </c>
      <c r="C10" s="8" t="s">
        <v>485</v>
      </c>
      <c r="D10" s="8">
        <f t="shared" si="0"/>
        <v>71</v>
      </c>
      <c r="E10" s="9"/>
      <c r="F10" s="9"/>
      <c r="G10" s="9">
        <v>1</v>
      </c>
      <c r="H10" s="9">
        <v>1</v>
      </c>
      <c r="I10" s="9"/>
      <c r="J10" s="9">
        <v>3</v>
      </c>
      <c r="K10" s="9">
        <v>4</v>
      </c>
      <c r="L10" s="9">
        <v>3</v>
      </c>
      <c r="M10" s="9">
        <v>2</v>
      </c>
      <c r="N10" s="9">
        <v>3</v>
      </c>
      <c r="O10" s="9">
        <v>1</v>
      </c>
      <c r="P10" s="9">
        <v>16</v>
      </c>
      <c r="Q10" s="9">
        <v>15</v>
      </c>
      <c r="R10" s="9">
        <v>22</v>
      </c>
    </row>
    <row r="11" spans="1:18" ht="12" x14ac:dyDescent="0.2">
      <c r="A11" s="7">
        <v>7</v>
      </c>
      <c r="B11" s="24" t="s">
        <v>787</v>
      </c>
      <c r="C11" s="8" t="s">
        <v>788</v>
      </c>
      <c r="D11" s="8">
        <f t="shared" si="0"/>
        <v>12</v>
      </c>
      <c r="E11" s="9"/>
      <c r="F11" s="9"/>
      <c r="G11" s="9"/>
      <c r="H11" s="9"/>
      <c r="I11" s="9"/>
      <c r="J11" s="9"/>
      <c r="K11" s="9"/>
      <c r="L11" s="9">
        <v>1</v>
      </c>
      <c r="M11" s="9">
        <v>2</v>
      </c>
      <c r="N11" s="9">
        <v>2</v>
      </c>
      <c r="O11" s="9"/>
      <c r="P11" s="9">
        <v>1</v>
      </c>
      <c r="Q11" s="9">
        <v>3</v>
      </c>
      <c r="R11" s="9">
        <v>3</v>
      </c>
    </row>
    <row r="12" spans="1:18" x14ac:dyDescent="0.2">
      <c r="A12" s="51"/>
      <c r="B12" s="51"/>
      <c r="C12" s="51"/>
      <c r="D12" s="51"/>
      <c r="E12" s="51">
        <f>SUM(E5:E11)</f>
        <v>0</v>
      </c>
      <c r="F12" s="51">
        <f t="shared" ref="F12:R12" si="1">SUM(F5:F11)</f>
        <v>4</v>
      </c>
      <c r="G12" s="51">
        <f t="shared" si="1"/>
        <v>4</v>
      </c>
      <c r="H12" s="51">
        <f t="shared" si="1"/>
        <v>7</v>
      </c>
      <c r="I12" s="51">
        <f t="shared" si="1"/>
        <v>7</v>
      </c>
      <c r="J12" s="51">
        <f t="shared" si="1"/>
        <v>14</v>
      </c>
      <c r="K12" s="51">
        <f t="shared" si="1"/>
        <v>13</v>
      </c>
      <c r="L12" s="51">
        <f t="shared" si="1"/>
        <v>12</v>
      </c>
      <c r="M12" s="51">
        <f t="shared" ref="M12:Q12" si="2">SUM(M5:M11)</f>
        <v>10</v>
      </c>
      <c r="N12" s="51">
        <f t="shared" si="2"/>
        <v>12</v>
      </c>
      <c r="O12" s="51">
        <f t="shared" si="2"/>
        <v>6</v>
      </c>
      <c r="P12" s="51">
        <f t="shared" si="2"/>
        <v>41</v>
      </c>
      <c r="Q12" s="51">
        <f t="shared" si="2"/>
        <v>66</v>
      </c>
      <c r="R12" s="51">
        <f t="shared" si="1"/>
        <v>88</v>
      </c>
    </row>
  </sheetData>
  <sortState ref="B5:L10">
    <sortCondition ref="B5:B10"/>
  </sortState>
  <conditionalFormatting sqref="E5:K11 R5:R11">
    <cfRule type="cellIs" dxfId="169" priority="10" operator="between">
      <formula>1</formula>
      <formula>9</formula>
    </cfRule>
  </conditionalFormatting>
  <conditionalFormatting sqref="L5:L11">
    <cfRule type="cellIs" dxfId="168" priority="9" operator="between">
      <formula>1</formula>
      <formula>9</formula>
    </cfRule>
  </conditionalFormatting>
  <conditionalFormatting sqref="M5:M11">
    <cfRule type="cellIs" dxfId="167" priority="8" operator="between">
      <formula>1</formula>
      <formula>9</formula>
    </cfRule>
  </conditionalFormatting>
  <conditionalFormatting sqref="N5:N11">
    <cfRule type="cellIs" dxfId="166" priority="7" operator="between">
      <formula>1</formula>
      <formula>9</formula>
    </cfRule>
  </conditionalFormatting>
  <conditionalFormatting sqref="O5:O11">
    <cfRule type="cellIs" dxfId="165" priority="6" operator="between">
      <formula>1</formula>
      <formula>9</formula>
    </cfRule>
  </conditionalFormatting>
  <conditionalFormatting sqref="E5:O11 R5:R11">
    <cfRule type="cellIs" dxfId="164" priority="5" operator="greaterThan">
      <formula>9</formula>
    </cfRule>
  </conditionalFormatting>
  <conditionalFormatting sqref="P5:P11">
    <cfRule type="cellIs" dxfId="163" priority="4" operator="between">
      <formula>1</formula>
      <formula>9</formula>
    </cfRule>
  </conditionalFormatting>
  <conditionalFormatting sqref="P5:P11">
    <cfRule type="cellIs" dxfId="162" priority="3" operator="greaterThan">
      <formula>9</formula>
    </cfRule>
  </conditionalFormatting>
  <conditionalFormatting sqref="Q5:Q11">
    <cfRule type="cellIs" dxfId="161" priority="2" operator="between">
      <formula>1</formula>
      <formula>9</formula>
    </cfRule>
  </conditionalFormatting>
  <conditionalFormatting sqref="Q5:Q11">
    <cfRule type="cellIs" dxfId="160" priority="1" operator="greaterThan"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Alle</vt:lpstr>
      <vt:lpstr>Weltweit</vt:lpstr>
      <vt:lpstr>Europa</vt:lpstr>
      <vt:lpstr>RUS</vt:lpstr>
      <vt:lpstr>UA</vt:lpstr>
      <vt:lpstr>N</vt:lpstr>
      <vt:lpstr>TR</vt:lpstr>
      <vt:lpstr>MNE</vt:lpstr>
      <vt:lpstr>RKS</vt:lpstr>
      <vt:lpstr>SRB</vt:lpstr>
      <vt:lpstr>HR</vt:lpstr>
      <vt:lpstr>IRL</vt:lpstr>
      <vt:lpstr>P</vt:lpstr>
      <vt:lpstr>USA-CDN</vt:lpstr>
      <vt:lpstr>KZ</vt:lpstr>
      <vt:lpstr>MA</vt:lpstr>
      <vt:lpstr>DZ</vt:lpstr>
      <vt:lpstr>CHN</vt:lpstr>
      <vt:lpstr>AUS</vt:lpstr>
      <vt:lpstr>J</vt:lpstr>
    </vt:vector>
  </TitlesOfParts>
  <Company>Daetwyler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Frauenfelder, Christian</dc:creator>
  <cp:lastModifiedBy>Christian Frauenfelder</cp:lastModifiedBy>
  <dcterms:created xsi:type="dcterms:W3CDTF">2013-01-07T05:51:27Z</dcterms:created>
  <dcterms:modified xsi:type="dcterms:W3CDTF">2024-01-03T14:40:22Z</dcterms:modified>
</cp:coreProperties>
</file>