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6" i="1" l="1"/>
  <c r="C41" i="15"/>
  <c r="C40" i="15"/>
  <c r="C39" i="15"/>
  <c r="C45" i="1" l="1"/>
  <c r="C44" i="1"/>
</calcChain>
</file>

<file path=xl/sharedStrings.xml><?xml version="1.0" encoding="utf-8"?>
<sst xmlns="http://schemas.openxmlformats.org/spreadsheetml/2006/main" count="138" uniqueCount="82">
  <si>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</si>
  <si>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</si>
  <si>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</si>
  <si>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</si>
  <si>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</si>
  <si>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</si>
  <si>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</si>
  <si>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</si>
  <si>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</si>
  <si>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</si>
  <si>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</si>
  <si>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</si>
  <si>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2023 - WOCHE 31</t>
  </si>
  <si>
    <t>Hotels</t>
  </si>
  <si>
    <t>E</t>
  </si>
  <si>
    <t>B</t>
  </si>
  <si>
    <t>P</t>
  </si>
  <si>
    <t>NL</t>
  </si>
  <si>
    <t>A</t>
  </si>
  <si>
    <t>H</t>
  </si>
  <si>
    <t>PL</t>
  </si>
  <si>
    <t>SK</t>
  </si>
  <si>
    <t>BJ</t>
  </si>
  <si>
    <t>CZ</t>
  </si>
  <si>
    <t>RO</t>
  </si>
  <si>
    <t>I</t>
  </si>
  <si>
    <t>LT</t>
  </si>
  <si>
    <t>F</t>
  </si>
  <si>
    <t>FL</t>
  </si>
  <si>
    <t>HR</t>
  </si>
  <si>
    <t>ZG</t>
  </si>
  <si>
    <t>LV</t>
  </si>
  <si>
    <t>ENG</t>
  </si>
  <si>
    <t>GR</t>
  </si>
  <si>
    <t>UA</t>
  </si>
  <si>
    <t>L</t>
  </si>
  <si>
    <t>SCO</t>
  </si>
  <si>
    <t>DFS, NSA</t>
  </si>
  <si>
    <t>BG</t>
  </si>
  <si>
    <t>N</t>
  </si>
  <si>
    <t>NI</t>
  </si>
  <si>
    <t>CSZ</t>
  </si>
  <si>
    <t>S</t>
  </si>
  <si>
    <t>AG, B</t>
  </si>
  <si>
    <t>LAR</t>
  </si>
  <si>
    <t>IRL</t>
  </si>
  <si>
    <t>CB(2)</t>
  </si>
  <si>
    <t>MC</t>
  </si>
  <si>
    <t>DK</t>
  </si>
  <si>
    <t>AR, BT, PR</t>
  </si>
  <si>
    <t>A(7),U(2),H, T</t>
  </si>
  <si>
    <t>EST</t>
  </si>
  <si>
    <t>SLO</t>
  </si>
  <si>
    <t>KP</t>
  </si>
  <si>
    <t>GN(2),WU(2)YK(2),BC,DH,DU,EY,FL,HK,KN,KS,LS,ND,NK,OV,RE,VE,VK,YC,YG,YT,YY,OXT</t>
  </si>
  <si>
    <t>CD-AI-685</t>
  </si>
  <si>
    <r>
      <t xml:space="preserve">DW, EL, KK, PO, PZ, SC, SY, TLW, WI, WOT, WPR, WZ, </t>
    </r>
    <r>
      <rPr>
        <sz val="9"/>
        <color rgb="FFFF0000"/>
        <rFont val="Courier New"/>
        <family val="3"/>
      </rPr>
      <t>GD 002VU (elektro)</t>
    </r>
  </si>
  <si>
    <r>
      <t xml:space="preserve">BO, NK, NZ, XA, XZ, </t>
    </r>
    <r>
      <rPr>
        <sz val="9"/>
        <color rgb="FFFF0000"/>
        <rFont val="Courier New"/>
        <family val="3"/>
      </rPr>
      <t>EEI-5979</t>
    </r>
  </si>
  <si>
    <t>8-583986</t>
  </si>
  <si>
    <t>H820</t>
  </si>
  <si>
    <r>
      <t xml:space="preserve">AA, AE, AP, BM, BT, HB, KA, </t>
    </r>
    <r>
      <rPr>
        <sz val="9"/>
        <color rgb="FFFF0000"/>
        <rFont val="Courier New"/>
        <family val="3"/>
      </rPr>
      <t>AA 1142YA (elektro)</t>
    </r>
  </si>
  <si>
    <t>CDGE 112-46</t>
  </si>
  <si>
    <t>FIN</t>
  </si>
  <si>
    <t>DU, KA, ZG</t>
  </si>
  <si>
    <t>MD</t>
  </si>
  <si>
    <t>AR, BT, EE, PR</t>
  </si>
  <si>
    <t>NMK</t>
  </si>
  <si>
    <t>ST(2),SK</t>
  </si>
  <si>
    <t>SRB</t>
  </si>
  <si>
    <t>CA, SO, ZR</t>
  </si>
  <si>
    <t>TR</t>
  </si>
  <si>
    <t>14(2),34, 54 ,81</t>
  </si>
  <si>
    <r>
      <t xml:space="preserve">AA(3),AX(2),AP, BC, BH, BM, BT, HB, KA, </t>
    </r>
    <r>
      <rPr>
        <sz val="9"/>
        <color rgb="FFFF0000"/>
        <rFont val="Courier New"/>
        <family val="3"/>
      </rPr>
      <t>AA 1142YA(elektro)</t>
    </r>
  </si>
  <si>
    <t>GD 002VU (elektro)</t>
  </si>
  <si>
    <t>GN(2),WU(2)YK(2),BC, DH, DU, EY, FL, HK, KN, KO, KS, LS, ML, ND, NK, OV, PE, RE, VE, YA, VK, YC, YG, YT, YY, OXT</t>
  </si>
  <si>
    <t>1</t>
  </si>
  <si>
    <t>Audi A4</t>
  </si>
  <si>
    <t>46 = Türkei</t>
  </si>
  <si>
    <t>Hotel Ibis Budget, Opfikon</t>
  </si>
  <si>
    <t>Toyota Camry</t>
  </si>
  <si>
    <t>keine Codierung</t>
  </si>
  <si>
    <t>Novotel, Glattbrugg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</si>
</sst>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1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zoomScale="90" zoomScaleNormal="90" workbookViewId="0">
      <selection activeCell="D28" sqref="D2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6" t="s">
        <v>61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20</v>
      </c>
      <c r="C7" s="31">
        <v>10</v>
      </c>
      <c r="D7" s="48" t="s">
        <v>73</v>
      </c>
    </row>
    <row r="8" spans="1:4" x14ac:dyDescent="0.25">
      <c r="A8" s="32">
        <v>4</v>
      </c>
      <c r="B8" s="8" t="s">
        <v>27</v>
      </c>
      <c r="C8" s="31">
        <v>10</v>
      </c>
      <c r="D8" s="11"/>
    </row>
    <row r="9" spans="1:4" x14ac:dyDescent="0.25">
      <c r="A9" s="32">
        <v>5</v>
      </c>
      <c r="B9" s="8" t="s">
        <v>25</v>
      </c>
      <c r="C9" s="31">
        <v>10</v>
      </c>
      <c r="D9" s="11"/>
    </row>
    <row r="10" spans="1:4" x14ac:dyDescent="0.25">
      <c r="A10" s="32">
        <v>6</v>
      </c>
      <c r="B10" s="8" t="s">
        <v>18</v>
      </c>
      <c r="C10" s="31">
        <v>10</v>
      </c>
      <c r="D10" s="11"/>
    </row>
    <row r="11" spans="1:4" x14ac:dyDescent="0.25">
      <c r="A11" s="32">
        <v>7</v>
      </c>
      <c r="B11" s="8" t="s">
        <v>26</v>
      </c>
      <c r="C11" s="31">
        <v>10</v>
      </c>
      <c r="D11" s="11"/>
    </row>
    <row r="12" spans="1:4" x14ac:dyDescent="0.25">
      <c r="A12" s="32">
        <v>8</v>
      </c>
      <c r="B12" s="8" t="s">
        <v>17</v>
      </c>
      <c r="C12" s="31">
        <v>10</v>
      </c>
      <c r="D12" s="11"/>
    </row>
    <row r="13" spans="1:4" x14ac:dyDescent="0.25">
      <c r="A13" s="32">
        <v>9</v>
      </c>
      <c r="B13" s="8" t="s">
        <v>14</v>
      </c>
      <c r="C13" s="31">
        <v>10</v>
      </c>
      <c r="D13" s="11"/>
    </row>
    <row r="14" spans="1:4" x14ac:dyDescent="0.25">
      <c r="A14" s="32">
        <v>10</v>
      </c>
      <c r="B14" s="8" t="s">
        <v>24</v>
      </c>
      <c r="C14" s="31">
        <v>10</v>
      </c>
      <c r="D14" s="11"/>
    </row>
    <row r="15" spans="1:4" x14ac:dyDescent="0.25">
      <c r="A15" s="32">
        <v>11</v>
      </c>
      <c r="B15" s="8" t="s">
        <v>23</v>
      </c>
      <c r="C15" s="31">
        <v>10</v>
      </c>
      <c r="D15" s="11"/>
    </row>
    <row r="16" spans="1:4" x14ac:dyDescent="0.25">
      <c r="A16" s="32">
        <v>12</v>
      </c>
      <c r="B16" s="8" t="s">
        <v>32</v>
      </c>
      <c r="C16" s="31">
        <v>10</v>
      </c>
      <c r="D16" s="26" t="s">
        <v>74</v>
      </c>
    </row>
    <row r="17" spans="1:4" x14ac:dyDescent="0.25">
      <c r="A17" s="32">
        <v>13</v>
      </c>
      <c r="B17" s="8" t="s">
        <v>15</v>
      </c>
      <c r="C17" s="31">
        <v>10</v>
      </c>
      <c r="D17" s="46" t="s">
        <v>55</v>
      </c>
    </row>
    <row r="18" spans="1:4" x14ac:dyDescent="0.25">
      <c r="A18" s="32">
        <v>14</v>
      </c>
      <c r="B18" s="8" t="s">
        <v>52</v>
      </c>
      <c r="C18" s="31">
        <v>10</v>
      </c>
      <c r="D18" s="11"/>
    </row>
    <row r="19" spans="1:4" x14ac:dyDescent="0.25">
      <c r="A19" s="32">
        <v>15</v>
      </c>
      <c r="B19" s="8" t="s">
        <v>19</v>
      </c>
      <c r="C19" s="31">
        <v>10</v>
      </c>
      <c r="D19" s="11"/>
    </row>
    <row r="20" spans="1:4" x14ac:dyDescent="0.25">
      <c r="A20" s="32">
        <v>16</v>
      </c>
      <c r="B20" s="8" t="s">
        <v>35</v>
      </c>
      <c r="C20" s="31">
        <v>10</v>
      </c>
      <c r="D20" s="11"/>
    </row>
    <row r="21" spans="1:4" x14ac:dyDescent="0.25">
      <c r="A21" s="32">
        <v>17</v>
      </c>
      <c r="B21" s="8" t="s">
        <v>38</v>
      </c>
      <c r="C21" s="31">
        <v>10</v>
      </c>
      <c r="D21" s="11"/>
    </row>
    <row r="22" spans="1:4" x14ac:dyDescent="0.25">
      <c r="A22" s="32">
        <v>18</v>
      </c>
      <c r="B22" s="8" t="s">
        <v>34</v>
      </c>
      <c r="C22" s="31">
        <v>10</v>
      </c>
      <c r="D22" s="11" t="s">
        <v>72</v>
      </c>
    </row>
    <row r="23" spans="1:4" x14ac:dyDescent="0.25">
      <c r="A23" s="32">
        <v>19</v>
      </c>
      <c r="B23" s="8" t="s">
        <v>21</v>
      </c>
      <c r="C23" s="31">
        <v>10</v>
      </c>
      <c r="D23" s="11"/>
    </row>
    <row r="24" spans="1:4" x14ac:dyDescent="0.25">
      <c r="A24" s="32">
        <v>20</v>
      </c>
      <c r="B24" s="8" t="s">
        <v>48</v>
      </c>
      <c r="C24" s="31">
        <v>10</v>
      </c>
      <c r="D24" s="11"/>
    </row>
    <row r="25" spans="1:4" x14ac:dyDescent="0.25">
      <c r="A25" s="33">
        <v>21</v>
      </c>
      <c r="B25" s="8" t="s">
        <v>16</v>
      </c>
      <c r="C25" s="31">
        <v>7</v>
      </c>
      <c r="D25" s="11" t="s">
        <v>35</v>
      </c>
    </row>
    <row r="26" spans="1:4" x14ac:dyDescent="0.25">
      <c r="A26" s="32">
        <v>22</v>
      </c>
      <c r="B26" s="8" t="s">
        <v>33</v>
      </c>
      <c r="C26" s="31">
        <v>6</v>
      </c>
      <c r="D26" s="26" t="s">
        <v>57</v>
      </c>
    </row>
    <row r="27" spans="1:4" x14ac:dyDescent="0.25">
      <c r="A27" s="32">
        <v>23</v>
      </c>
      <c r="B27" s="8" t="s">
        <v>28</v>
      </c>
      <c r="C27" s="31">
        <v>5</v>
      </c>
      <c r="D27" s="11"/>
    </row>
    <row r="28" spans="1:4" x14ac:dyDescent="0.25">
      <c r="A28" s="32">
        <v>24</v>
      </c>
      <c r="B28" s="8" t="s">
        <v>70</v>
      </c>
      <c r="C28" s="31">
        <v>5</v>
      </c>
      <c r="D28" s="11" t="s">
        <v>71</v>
      </c>
    </row>
    <row r="29" spans="1:4" x14ac:dyDescent="0.25">
      <c r="A29" s="32">
        <v>25</v>
      </c>
      <c r="B29" s="8" t="s">
        <v>39</v>
      </c>
      <c r="C29" s="31">
        <v>4</v>
      </c>
      <c r="D29" s="26" t="s">
        <v>65</v>
      </c>
    </row>
    <row r="30" spans="1:4" x14ac:dyDescent="0.25">
      <c r="A30" s="32">
        <v>26</v>
      </c>
      <c r="B30" s="8" t="s">
        <v>29</v>
      </c>
      <c r="C30" s="31">
        <v>3</v>
      </c>
      <c r="D30" s="11" t="s">
        <v>63</v>
      </c>
    </row>
    <row r="31" spans="1:4" x14ac:dyDescent="0.25">
      <c r="A31" s="32">
        <v>27</v>
      </c>
      <c r="B31" s="8" t="s">
        <v>66</v>
      </c>
      <c r="C31" s="31">
        <v>3</v>
      </c>
      <c r="D31" s="11" t="s">
        <v>67</v>
      </c>
    </row>
    <row r="32" spans="1:4" x14ac:dyDescent="0.25">
      <c r="A32" s="32">
        <v>28</v>
      </c>
      <c r="B32" s="8" t="s">
        <v>68</v>
      </c>
      <c r="C32" s="31">
        <v>3</v>
      </c>
      <c r="D32" s="11" t="s">
        <v>69</v>
      </c>
    </row>
    <row r="33" spans="1:4" x14ac:dyDescent="0.25">
      <c r="A33" s="32">
        <v>29</v>
      </c>
      <c r="B33" s="8" t="s">
        <v>42</v>
      </c>
      <c r="C33" s="31">
        <v>2</v>
      </c>
      <c r="D33" s="11"/>
    </row>
    <row r="34" spans="1:4" x14ac:dyDescent="0.25">
      <c r="A34" s="32">
        <v>30</v>
      </c>
      <c r="B34" s="8" t="s">
        <v>64</v>
      </c>
      <c r="C34" s="31">
        <v>2</v>
      </c>
      <c r="D34" s="11"/>
    </row>
    <row r="35" spans="1:4" x14ac:dyDescent="0.25">
      <c r="A35" s="32">
        <v>31</v>
      </c>
      <c r="B35" s="8" t="s">
        <v>36</v>
      </c>
      <c r="C35" s="31">
        <v>2</v>
      </c>
      <c r="D35" s="11" t="s">
        <v>37</v>
      </c>
    </row>
    <row r="36" spans="1:4" x14ac:dyDescent="0.25">
      <c r="A36" s="32">
        <v>32</v>
      </c>
      <c r="B36" s="8" t="s">
        <v>51</v>
      </c>
      <c r="C36" s="31">
        <v>1</v>
      </c>
      <c r="D36" s="11"/>
    </row>
    <row r="37" spans="1:4" x14ac:dyDescent="0.25">
      <c r="A37" s="32">
        <v>33</v>
      </c>
      <c r="B37" s="8" t="s">
        <v>62</v>
      </c>
      <c r="C37" s="31">
        <v>1</v>
      </c>
      <c r="D37" s="11"/>
    </row>
    <row r="38" spans="1:4" x14ac:dyDescent="0.25">
      <c r="A38" s="32">
        <v>34</v>
      </c>
      <c r="B38" s="8" t="s">
        <v>31</v>
      </c>
      <c r="C38" s="31">
        <v>1</v>
      </c>
      <c r="D38" s="11"/>
    </row>
    <row r="39" spans="1:4" x14ac:dyDescent="0.25">
      <c r="A39" s="32">
        <v>35</v>
      </c>
      <c r="B39" s="8" t="s">
        <v>45</v>
      </c>
      <c r="C39" s="31">
        <v>1</v>
      </c>
      <c r="D39" s="11" t="s">
        <v>1</v>
      </c>
    </row>
    <row r="40" spans="1:4" x14ac:dyDescent="0.25">
      <c r="A40" s="32">
        <v>36</v>
      </c>
      <c r="B40" s="8" t="s">
        <v>40</v>
      </c>
      <c r="C40" s="31">
        <v>1</v>
      </c>
      <c r="D40" s="11" t="s">
        <v>41</v>
      </c>
    </row>
    <row r="41" spans="1:4" x14ac:dyDescent="0.25">
      <c r="A41" s="32">
        <v>37</v>
      </c>
      <c r="B41" s="55" t="s">
        <v>47</v>
      </c>
      <c r="C41" s="31">
        <v>1</v>
      </c>
      <c r="D41" s="11"/>
    </row>
    <row r="42" spans="1:4" x14ac:dyDescent="0.25">
      <c r="A42" s="32">
        <v>38</v>
      </c>
      <c r="B42" s="55" t="s">
        <v>44</v>
      </c>
      <c r="C42" s="31">
        <v>1</v>
      </c>
      <c r="D42" s="26" t="s">
        <v>58</v>
      </c>
    </row>
    <row r="43" spans="1:4" x14ac:dyDescent="0.25">
      <c r="A43" s="3"/>
      <c r="B43" s="3"/>
      <c r="C43" s="4"/>
      <c r="D43" s="54"/>
    </row>
    <row r="44" spans="1:4" s="2" customFormat="1" x14ac:dyDescent="0.25">
      <c r="A44" s="29" t="s">
        <v>3</v>
      </c>
      <c r="B44" s="30"/>
      <c r="C44" s="49">
        <f>COUNTIF(C5:C42,"&gt;0")</f>
        <v>38</v>
      </c>
      <c r="D44" s="18"/>
    </row>
    <row r="45" spans="1:4" x14ac:dyDescent="0.25">
      <c r="A45" s="27" t="s">
        <v>4</v>
      </c>
      <c r="B45" s="28"/>
      <c r="C45" s="50">
        <f>COUNTIF(C5:C42,"&gt;9")</f>
        <v>20</v>
      </c>
      <c r="D45" s="18"/>
    </row>
    <row r="46" spans="1:4" ht="12" x14ac:dyDescent="0.25">
      <c r="A46" s="51" t="s">
        <v>5</v>
      </c>
      <c r="B46" s="52"/>
      <c r="C46" s="53">
        <f>SUM(C5:C42)</f>
        <v>249</v>
      </c>
    </row>
    <row r="48" spans="1:4" x14ac:dyDescent="0.25">
      <c r="A48" s="2" t="s">
        <v>2</v>
      </c>
    </row>
  </sheetData>
  <sortState ref="B24:D42">
    <sortCondition descending="1" ref="C24:C42"/>
  </sortState>
  <conditionalFormatting sqref="C5:C39 C41:C42">
    <cfRule type="cellIs" dxfId="10" priority="4" operator="greaterThan">
      <formula>9</formula>
    </cfRule>
  </conditionalFormatting>
  <conditionalFormatting sqref="C39">
    <cfRule type="cellIs" dxfId="6" priority="3" operator="greaterThan">
      <formula>9</formula>
    </cfRule>
  </conditionalFormatting>
  <conditionalFormatting sqref="C40">
    <cfRule type="cellIs" dxfId="3" priority="2" operator="greaterThan">
      <formula>9</formula>
    </cfRule>
  </conditionalFormatting>
  <conditionalFormatting sqref="C40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zoomScale="90" zoomScaleNormal="90" workbookViewId="0">
      <selection activeCell="D12" sqref="D1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89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13</v>
      </c>
      <c r="B3" s="39"/>
      <c r="C3" s="40"/>
      <c r="D3" s="41"/>
    </row>
    <row r="5" spans="1:4" x14ac:dyDescent="0.25">
      <c r="A5" s="32">
        <v>1</v>
      </c>
      <c r="B5" s="8" t="s">
        <v>0</v>
      </c>
      <c r="C5" s="13">
        <v>10</v>
      </c>
      <c r="D5" s="46" t="s">
        <v>61</v>
      </c>
    </row>
    <row r="6" spans="1:4" x14ac:dyDescent="0.25">
      <c r="A6" s="32">
        <v>2</v>
      </c>
      <c r="B6" s="8" t="s">
        <v>1</v>
      </c>
      <c r="C6" s="13">
        <v>10</v>
      </c>
      <c r="D6" s="26"/>
    </row>
    <row r="7" spans="1:4" x14ac:dyDescent="0.25">
      <c r="A7" s="32">
        <v>3</v>
      </c>
      <c r="B7" s="8" t="s">
        <v>27</v>
      </c>
      <c r="C7" s="13">
        <v>10</v>
      </c>
      <c r="D7" s="26"/>
    </row>
    <row r="8" spans="1:4" x14ac:dyDescent="0.25">
      <c r="A8" s="32">
        <v>4</v>
      </c>
      <c r="B8" s="8" t="s">
        <v>25</v>
      </c>
      <c r="C8" s="13">
        <v>10</v>
      </c>
      <c r="D8" s="26"/>
    </row>
    <row r="9" spans="1:4" x14ac:dyDescent="0.25">
      <c r="A9" s="32">
        <v>5</v>
      </c>
      <c r="B9" s="8" t="s">
        <v>18</v>
      </c>
      <c r="C9" s="13">
        <v>10</v>
      </c>
      <c r="D9" s="26"/>
    </row>
    <row r="10" spans="1:4" x14ac:dyDescent="0.25">
      <c r="A10" s="32">
        <v>6</v>
      </c>
      <c r="B10" s="8" t="s">
        <v>17</v>
      </c>
      <c r="C10" s="13">
        <v>10</v>
      </c>
      <c r="D10" s="26"/>
    </row>
    <row r="11" spans="1:4" x14ac:dyDescent="0.25">
      <c r="A11" s="32">
        <v>7</v>
      </c>
      <c r="B11" s="8" t="s">
        <v>14</v>
      </c>
      <c r="C11" s="13">
        <v>10</v>
      </c>
      <c r="D11" s="46"/>
    </row>
    <row r="12" spans="1:4" x14ac:dyDescent="0.25">
      <c r="A12" s="32">
        <v>8</v>
      </c>
      <c r="B12" s="8" t="s">
        <v>32</v>
      </c>
      <c r="C12" s="13">
        <v>10</v>
      </c>
      <c r="D12" s="26" t="s">
        <v>54</v>
      </c>
    </row>
    <row r="13" spans="1:4" x14ac:dyDescent="0.25">
      <c r="A13" s="32">
        <v>9</v>
      </c>
      <c r="B13" s="8" t="s">
        <v>15</v>
      </c>
      <c r="C13" s="13">
        <v>10</v>
      </c>
      <c r="D13" s="46" t="s">
        <v>55</v>
      </c>
    </row>
    <row r="14" spans="1:4" x14ac:dyDescent="0.25">
      <c r="A14" s="32">
        <v>10</v>
      </c>
      <c r="B14" s="8" t="s">
        <v>20</v>
      </c>
      <c r="C14" s="13">
        <v>10</v>
      </c>
      <c r="D14" s="26" t="s">
        <v>56</v>
      </c>
    </row>
    <row r="15" spans="1:4" x14ac:dyDescent="0.25">
      <c r="A15" s="32">
        <v>11</v>
      </c>
      <c r="B15" s="8" t="s">
        <v>23</v>
      </c>
      <c r="C15" s="13">
        <v>10</v>
      </c>
      <c r="D15" s="26" t="s">
        <v>50</v>
      </c>
    </row>
    <row r="16" spans="1:4" x14ac:dyDescent="0.25">
      <c r="A16" s="32">
        <v>12</v>
      </c>
      <c r="B16" s="8" t="s">
        <v>34</v>
      </c>
      <c r="C16" s="13">
        <v>8</v>
      </c>
      <c r="D16" s="26" t="s">
        <v>60</v>
      </c>
    </row>
    <row r="17" spans="1:4" x14ac:dyDescent="0.25">
      <c r="A17" s="32">
        <v>13</v>
      </c>
      <c r="B17" s="8" t="s">
        <v>35</v>
      </c>
      <c r="C17" s="13">
        <v>7</v>
      </c>
      <c r="D17" s="26"/>
    </row>
    <row r="18" spans="1:4" x14ac:dyDescent="0.25">
      <c r="A18" s="32">
        <v>14</v>
      </c>
      <c r="B18" s="8" t="s">
        <v>33</v>
      </c>
      <c r="C18" s="13">
        <v>6</v>
      </c>
      <c r="D18" s="26" t="s">
        <v>57</v>
      </c>
    </row>
    <row r="19" spans="1:4" x14ac:dyDescent="0.25">
      <c r="A19" s="32">
        <v>15</v>
      </c>
      <c r="B19" s="8" t="s">
        <v>16</v>
      </c>
      <c r="C19" s="13">
        <v>4</v>
      </c>
      <c r="D19" s="26"/>
    </row>
    <row r="20" spans="1:4" x14ac:dyDescent="0.25">
      <c r="A20" s="32">
        <v>16</v>
      </c>
      <c r="B20" s="8" t="s">
        <v>19</v>
      </c>
      <c r="C20" s="13">
        <v>4</v>
      </c>
      <c r="D20" s="26"/>
    </row>
    <row r="21" spans="1:4" x14ac:dyDescent="0.25">
      <c r="A21" s="32">
        <v>17</v>
      </c>
      <c r="B21" s="8" t="s">
        <v>26</v>
      </c>
      <c r="C21" s="13">
        <v>3</v>
      </c>
      <c r="D21" s="26"/>
    </row>
    <row r="22" spans="1:4" x14ac:dyDescent="0.25">
      <c r="A22" s="32">
        <v>18</v>
      </c>
      <c r="B22" s="8" t="s">
        <v>39</v>
      </c>
      <c r="C22" s="13">
        <v>3</v>
      </c>
      <c r="D22" s="26" t="s">
        <v>49</v>
      </c>
    </row>
    <row r="23" spans="1:4" x14ac:dyDescent="0.25">
      <c r="A23" s="32">
        <v>19</v>
      </c>
      <c r="B23" s="8" t="s">
        <v>31</v>
      </c>
      <c r="C23" s="13">
        <v>2</v>
      </c>
      <c r="D23" s="26"/>
    </row>
    <row r="24" spans="1:4" x14ac:dyDescent="0.25">
      <c r="A24" s="32">
        <v>20</v>
      </c>
      <c r="B24" s="8" t="s">
        <v>24</v>
      </c>
      <c r="C24" s="13">
        <v>2</v>
      </c>
      <c r="D24" s="26" t="s">
        <v>43</v>
      </c>
    </row>
    <row r="25" spans="1:4" x14ac:dyDescent="0.25">
      <c r="A25" s="32">
        <v>21</v>
      </c>
      <c r="B25" s="8" t="s">
        <v>36</v>
      </c>
      <c r="C25" s="13">
        <v>2</v>
      </c>
      <c r="D25" s="26" t="s">
        <v>37</v>
      </c>
    </row>
    <row r="26" spans="1:4" x14ac:dyDescent="0.25">
      <c r="A26" s="32">
        <v>22</v>
      </c>
      <c r="B26" s="8" t="s">
        <v>38</v>
      </c>
      <c r="C26" s="13">
        <v>2</v>
      </c>
      <c r="D26" s="26" t="s">
        <v>46</v>
      </c>
    </row>
    <row r="27" spans="1:4" x14ac:dyDescent="0.25">
      <c r="A27" s="32">
        <v>23</v>
      </c>
      <c r="B27" s="8" t="s">
        <v>28</v>
      </c>
      <c r="C27" s="13">
        <v>2</v>
      </c>
      <c r="D27" s="26"/>
    </row>
    <row r="28" spans="1:4" x14ac:dyDescent="0.25">
      <c r="A28" s="32">
        <v>24</v>
      </c>
      <c r="B28" s="8" t="s">
        <v>48</v>
      </c>
      <c r="C28" s="13">
        <v>2</v>
      </c>
      <c r="D28" s="26"/>
    </row>
    <row r="29" spans="1:4" x14ac:dyDescent="0.25">
      <c r="A29" s="32">
        <v>25</v>
      </c>
      <c r="B29" s="8" t="s">
        <v>21</v>
      </c>
      <c r="C29" s="13">
        <v>1</v>
      </c>
      <c r="D29" s="26" t="s">
        <v>22</v>
      </c>
    </row>
    <row r="30" spans="1:4" x14ac:dyDescent="0.25">
      <c r="A30" s="32">
        <v>26</v>
      </c>
      <c r="B30" s="8" t="s">
        <v>29</v>
      </c>
      <c r="C30" s="13">
        <v>1</v>
      </c>
      <c r="D30" s="26" t="s">
        <v>30</v>
      </c>
    </row>
    <row r="31" spans="1:4" x14ac:dyDescent="0.25">
      <c r="A31" s="32">
        <v>27</v>
      </c>
      <c r="B31" s="8" t="s">
        <v>40</v>
      </c>
      <c r="C31" s="13">
        <v>1</v>
      </c>
      <c r="D31" s="26" t="s">
        <v>41</v>
      </c>
    </row>
    <row r="32" spans="1:4" x14ac:dyDescent="0.25">
      <c r="A32" s="32">
        <v>28</v>
      </c>
      <c r="B32" s="8" t="s">
        <v>42</v>
      </c>
      <c r="C32" s="13">
        <v>1</v>
      </c>
      <c r="D32" s="26"/>
    </row>
    <row r="33" spans="1:4" x14ac:dyDescent="0.25">
      <c r="A33" s="32">
        <v>29</v>
      </c>
      <c r="B33" s="55" t="s">
        <v>44</v>
      </c>
      <c r="C33" s="13">
        <v>1</v>
      </c>
      <c r="D33" s="26" t="s">
        <v>58</v>
      </c>
    </row>
    <row r="34" spans="1:4" x14ac:dyDescent="0.25">
      <c r="A34" s="32">
        <v>30</v>
      </c>
      <c r="B34" s="8" t="s">
        <v>45</v>
      </c>
      <c r="C34" s="13">
        <v>1</v>
      </c>
      <c r="D34" s="26" t="s">
        <v>1</v>
      </c>
    </row>
    <row r="35" spans="1:4" x14ac:dyDescent="0.25">
      <c r="A35" s="32">
        <v>31</v>
      </c>
      <c r="B35" s="55" t="s">
        <v>47</v>
      </c>
      <c r="C35" s="13">
        <v>1</v>
      </c>
      <c r="D35" s="26" t="s">
        <v>59</v>
      </c>
    </row>
    <row r="36" spans="1:4" x14ac:dyDescent="0.25">
      <c r="A36" s="32">
        <v>32</v>
      </c>
      <c r="B36" s="8" t="s">
        <v>51</v>
      </c>
      <c r="C36" s="13">
        <v>1</v>
      </c>
      <c r="D36" s="26"/>
    </row>
    <row r="37" spans="1:4" x14ac:dyDescent="0.25">
      <c r="A37" s="32">
        <v>33</v>
      </c>
      <c r="B37" s="8" t="s">
        <v>52</v>
      </c>
      <c r="C37" s="13">
        <v>1</v>
      </c>
      <c r="D37" s="26" t="s">
        <v>53</v>
      </c>
    </row>
    <row r="38" spans="1:4" x14ac:dyDescent="0.25">
      <c r="A38" s="3"/>
      <c r="B38" s="3"/>
      <c r="C38" s="4"/>
      <c r="D38" s="47"/>
    </row>
    <row r="39" spans="1:4" s="2" customFormat="1" x14ac:dyDescent="0.25">
      <c r="A39" s="29" t="s">
        <v>3</v>
      </c>
      <c r="B39" s="30"/>
      <c r="C39" s="49">
        <f>COUNTIF(C5:C37,"&gt;0")</f>
        <v>33</v>
      </c>
      <c r="D39" s="47"/>
    </row>
    <row r="40" spans="1:4" s="2" customFormat="1" x14ac:dyDescent="0.25">
      <c r="A40" s="27" t="s">
        <v>4</v>
      </c>
      <c r="B40" s="28"/>
      <c r="C40" s="50">
        <f>COUNTIF(C5:C37,"&gt;9")</f>
        <v>11</v>
      </c>
      <c r="D40" s="47"/>
    </row>
    <row r="41" spans="1:4" ht="12" x14ac:dyDescent="0.25">
      <c r="A41" s="51" t="s">
        <v>5</v>
      </c>
      <c r="B41" s="52"/>
      <c r="C41" s="53">
        <f>SUM(C5:C37)</f>
        <v>166</v>
      </c>
    </row>
    <row r="42" spans="1:4" ht="12" x14ac:dyDescent="0.25">
      <c r="A42" s="6"/>
      <c r="B42" s="6"/>
      <c r="C42" s="6"/>
    </row>
  </sheetData>
  <conditionalFormatting sqref="C5:C37">
    <cfRule type="cellIs" dxfId="9" priority="5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C19" sqref="C19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6" t="s">
        <v>75</v>
      </c>
      <c r="B6" s="9" t="s">
        <v>0</v>
      </c>
      <c r="C6" s="22" t="s">
        <v>61</v>
      </c>
      <c r="D6" s="22" t="s">
        <v>76</v>
      </c>
      <c r="E6" s="9" t="s">
        <v>77</v>
      </c>
      <c r="F6" s="9" t="s">
        <v>78</v>
      </c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56" t="s">
        <v>75</v>
      </c>
      <c r="B13" s="9" t="s">
        <v>15</v>
      </c>
      <c r="C13" s="22" t="s">
        <v>55</v>
      </c>
      <c r="D13" s="22" t="s">
        <v>79</v>
      </c>
      <c r="E13" s="9" t="s">
        <v>80</v>
      </c>
      <c r="F13" s="9" t="s">
        <v>81</v>
      </c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2023-08-06T09:09:38Z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