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zial" sheetId="15" r:id="rId2"/>
    <sheet name="Diplomaten" sheetId="10" r:id="rId3"/>
  </sheets>
  <calcPr calcId="145621"/>
</workbook>
</file>

<file path=xl/calcChain.xml><?xml version="1.0" encoding="utf-8"?>
<calcChain xmlns="http://schemas.openxmlformats.org/spreadsheetml/2006/main">
  <c r="C47" i="1" l="1"/>
  <c r="H37" i="15"/>
  <c r="C41" i="15"/>
  <c r="H36" i="15"/>
  <c r="C40" i="15"/>
  <c r="H35" i="15"/>
  <c r="C39" i="15"/>
  <c r="C46" i="1" l="1"/>
  <c r="C45" i="1"/>
</calcChain>
</file>

<file path=xl/sharedStrings.xml><?xml version="1.0" encoding="utf-8"?>
<sst xmlns="http://schemas.openxmlformats.org/spreadsheetml/2006/main" count="203" uniqueCount="113">
  <si>
    <t>CH</t>
  </si>
  <si>
    <t>D</t>
  </si>
  <si>
    <t>information about new logbook under introduction</t>
  </si>
  <si>
    <t>Total</t>
  </si>
  <si>
    <t>über 10</t>
  </si>
  <si>
    <t>Fahrzeuge</t>
  </si>
  <si>
    <t>Fahrzeug</t>
  </si>
  <si>
    <t>Code</t>
  </si>
  <si>
    <t>Wo gesehen</t>
  </si>
  <si>
    <t>Ausländer</t>
  </si>
  <si>
    <t>Wochenübersicht</t>
  </si>
  <si>
    <t>Diplomatenfahrzeuge</t>
  </si>
  <si>
    <t>LOGBUCH 2022 - WOCHE 21</t>
  </si>
  <si>
    <t>Hotels</t>
  </si>
  <si>
    <t>Brücke Winterthur, 25.05.2022</t>
  </si>
  <si>
    <t>A</t>
  </si>
  <si>
    <t>F</t>
  </si>
  <si>
    <t>PL</t>
  </si>
  <si>
    <t>SLO</t>
  </si>
  <si>
    <t>CZ</t>
  </si>
  <si>
    <t>I</t>
  </si>
  <si>
    <t>LT</t>
  </si>
  <si>
    <t>FL</t>
  </si>
  <si>
    <t>SK</t>
  </si>
  <si>
    <t>NL</t>
  </si>
  <si>
    <t>BG</t>
  </si>
  <si>
    <t>RO</t>
  </si>
  <si>
    <t>H</t>
  </si>
  <si>
    <t>E</t>
  </si>
  <si>
    <t>L</t>
  </si>
  <si>
    <t>P</t>
  </si>
  <si>
    <t>LE</t>
  </si>
  <si>
    <t>B</t>
  </si>
  <si>
    <t>BIH</t>
  </si>
  <si>
    <t>DK</t>
  </si>
  <si>
    <t>EST</t>
  </si>
  <si>
    <t>SRB</t>
  </si>
  <si>
    <t>BG(2),VR, CU</t>
  </si>
  <si>
    <t>TR</t>
  </si>
  <si>
    <t>26</t>
  </si>
  <si>
    <t>NMK</t>
  </si>
  <si>
    <t>UA</t>
  </si>
  <si>
    <t>AA, AC, BK, KA</t>
  </si>
  <si>
    <t>MNE</t>
  </si>
  <si>
    <t>HR</t>
  </si>
  <si>
    <t>VZ(2),KR, ZD, ZG</t>
  </si>
  <si>
    <t>ENG</t>
  </si>
  <si>
    <t>AP. HK, EU, KP</t>
  </si>
  <si>
    <t>1</t>
  </si>
  <si>
    <t>RKS</t>
  </si>
  <si>
    <t>MC</t>
  </si>
  <si>
    <t>USA</t>
  </si>
  <si>
    <t>GR</t>
  </si>
  <si>
    <t>N</t>
  </si>
  <si>
    <t>M</t>
  </si>
  <si>
    <t>LV</t>
  </si>
  <si>
    <t>S</t>
  </si>
  <si>
    <t>AA(6),KA(4),AE, KA, BX, BI, BH, BO, BE, AX</t>
  </si>
  <si>
    <t>WE(2),WN(2),DW, SK, WPI, PCH, PO, WU, WD, SCI, EL, PZ, WX, LU</t>
  </si>
  <si>
    <t>WA-22-AJS, BITONIA</t>
  </si>
  <si>
    <r>
      <t xml:space="preserve">B(3),A(2), T, </t>
    </r>
    <r>
      <rPr>
        <sz val="9"/>
        <color rgb="FFFF0000"/>
        <rFont val="Courier New"/>
        <family val="3"/>
      </rPr>
      <t>SOF TECH1</t>
    </r>
  </si>
  <si>
    <t>B(2), BC, OT</t>
  </si>
  <si>
    <t>PO, BL, LV</t>
  </si>
  <si>
    <t>MT, EF, GY</t>
  </si>
  <si>
    <t>LJ(2)</t>
  </si>
  <si>
    <t>ZG(2)</t>
  </si>
  <si>
    <t>06 345-FI, 04 888-IT</t>
  </si>
  <si>
    <t>VE, SR</t>
  </si>
  <si>
    <t>NS</t>
  </si>
  <si>
    <t>TN DWS-469/HAMILTON</t>
  </si>
  <si>
    <t>IM</t>
  </si>
  <si>
    <t>KB</t>
  </si>
  <si>
    <t>CB</t>
  </si>
  <si>
    <t>0 131-1</t>
  </si>
  <si>
    <t>148P</t>
  </si>
  <si>
    <t>CDBE 21-85</t>
  </si>
  <si>
    <t>Mercedes V300d</t>
  </si>
  <si>
    <t>85 = Malaysia</t>
  </si>
  <si>
    <t>Hotel Mövenpick Glattbrugg</t>
  </si>
  <si>
    <t>2</t>
  </si>
  <si>
    <t>CDBE 11-85</t>
  </si>
  <si>
    <t>VW Polo</t>
  </si>
  <si>
    <t>3</t>
  </si>
  <si>
    <t>CDBE 25-37</t>
  </si>
  <si>
    <t>Toyota Landcruiser</t>
  </si>
  <si>
    <t>37 = Indonesien</t>
  </si>
  <si>
    <t>Hotel Ibis/Novotel Zürich</t>
  </si>
  <si>
    <t>4</t>
  </si>
  <si>
    <t>CDGE 108-201</t>
  </si>
  <si>
    <t>Audi A4</t>
  </si>
  <si>
    <t>201 = EU</t>
  </si>
  <si>
    <t>5</t>
  </si>
  <si>
    <t>CDGE 8-570</t>
  </si>
  <si>
    <t xml:space="preserve">BMW </t>
  </si>
  <si>
    <t>570 = WTO, Thailand</t>
  </si>
  <si>
    <t>Hotel Ibis Adliswil</t>
  </si>
  <si>
    <t>CDGE 108-201, CDBE 21-85, CDBE 11-85, CDBE 25-37 CDGE 8-570</t>
  </si>
  <si>
    <t>ZG(5),KR(3),VZ(3),ZD, KA, RI</t>
  </si>
  <si>
    <t>AA(7),KA(6),AX(3),AE(2),AC, AO, BK, BX, BI, BH, BO, BE</t>
  </si>
  <si>
    <t>GD, LE, L</t>
  </si>
  <si>
    <t>MT, LE, MV, AP, HK, EU, KP, GY, EY</t>
  </si>
  <si>
    <t>IRL</t>
  </si>
  <si>
    <t>AE</t>
  </si>
  <si>
    <t>MD</t>
  </si>
  <si>
    <t>PG, RO, BP</t>
  </si>
  <si>
    <t>SK(2),VE, SR, TE</t>
  </si>
  <si>
    <t>04, 05, 06</t>
  </si>
  <si>
    <t>SCO</t>
  </si>
  <si>
    <t>TA</t>
  </si>
  <si>
    <t>BG(2),KG, NS, VR, CU, NP, BU, AC</t>
  </si>
  <si>
    <t>26(2),34(2)</t>
  </si>
  <si>
    <t>FCS 267</t>
  </si>
  <si>
    <t>SOF TECH1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</si>
</sst>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sz val="9"/>
      <color rgb="FFFF0000"/>
      <name val="Courier New"/>
      <family val="3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6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1" fontId="3" fillId="4" borderId="1" xfId="0" applyNumberFormat="1" applyFont="1" applyFill="1" applyBorder="1" applyAlignment="1">
      <alignment horizontal="right" vertical="center"/>
    </xf>
    <xf numFmtId="1" fontId="3" fillId="3" borderId="1" xfId="0" applyNumberFormat="1" applyFont="1" applyFill="1" applyBorder="1" applyAlignment="1">
      <alignment horizontal="right" vertical="center"/>
    </xf>
    <xf numFmtId="49" fontId="2" fillId="6" borderId="2" xfId="0" applyNumberFormat="1" applyFont="1" applyFill="1" applyBorder="1" applyAlignment="1">
      <alignment vertical="center"/>
    </xf>
    <xf numFmtId="1" fontId="6" fillId="6" borderId="4" xfId="0" applyNumberFormat="1" applyFont="1" applyFill="1" applyBorder="1" applyAlignment="1">
      <alignment vertical="center"/>
    </xf>
    <xf numFmtId="1" fontId="2" fillId="6" borderId="1" xfId="0" applyNumberFormat="1" applyFont="1" applyFill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49" fontId="1" fillId="7" borderId="1" xfId="0" applyNumberFormat="1" applyFont="1" applyFill="1" applyBorder="1" applyAlignment="1">
      <alignment vertical="center"/>
    </xf>
    <xf numFmtId="49" fontId="2" fillId="0" borderId="1" xfId="0" applyNumberFormat="1" applyFont="1" applyBorder="1" applyAlignment="1">
      <alignment horizontal="left" vertical="center"/>
    </xf>
    <xf numFmtId="49" fontId="2" fillId="4" borderId="1" xfId="0" applyNumberFormat="1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horizontal="left" vertical="center"/>
    </xf>
  </cellXfs>
  <cellStyles count="1">
    <cellStyle name="Standard" xfId="0" builtinId="0"/>
  </cellStyles>
  <dxfs count="3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abSelected="1" zoomScale="90" zoomScaleNormal="90" workbookViewId="0">
      <selection activeCell="A48" sqref="A48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10" customWidth="1"/>
    <col min="4" max="4" width="131.42578125" style="6" customWidth="1"/>
    <col min="5" max="16384" width="11.42578125" style="6"/>
  </cols>
  <sheetData>
    <row r="1" spans="1:4" s="12" customFormat="1" ht="21" x14ac:dyDescent="0.25">
      <c r="A1" s="34" t="s">
        <v>12</v>
      </c>
      <c r="B1" s="35"/>
      <c r="C1" s="36"/>
      <c r="D1" s="35"/>
    </row>
    <row r="2" spans="1:4" x14ac:dyDescent="0.25">
      <c r="A2" s="3"/>
      <c r="B2" s="3"/>
      <c r="C2" s="4"/>
      <c r="D2" s="5"/>
    </row>
    <row r="3" spans="1:4" x14ac:dyDescent="0.25">
      <c r="A3" s="38" t="s">
        <v>10</v>
      </c>
      <c r="B3" s="39"/>
      <c r="C3" s="40"/>
      <c r="D3" s="41"/>
    </row>
    <row r="4" spans="1:4" x14ac:dyDescent="0.25">
      <c r="A4" s="3"/>
      <c r="B4" s="3"/>
      <c r="C4" s="4"/>
      <c r="D4" s="5"/>
    </row>
    <row r="5" spans="1:4" x14ac:dyDescent="0.25">
      <c r="A5" s="32">
        <v>1</v>
      </c>
      <c r="B5" s="8" t="s">
        <v>0</v>
      </c>
      <c r="C5" s="31">
        <v>10</v>
      </c>
      <c r="D5" s="46" t="s">
        <v>96</v>
      </c>
    </row>
    <row r="6" spans="1:4" x14ac:dyDescent="0.25">
      <c r="A6" s="32">
        <v>2</v>
      </c>
      <c r="B6" s="8" t="s">
        <v>1</v>
      </c>
      <c r="C6" s="31">
        <v>10</v>
      </c>
      <c r="D6" s="46" t="s">
        <v>73</v>
      </c>
    </row>
    <row r="7" spans="1:4" x14ac:dyDescent="0.25">
      <c r="A7" s="32">
        <v>3</v>
      </c>
      <c r="B7" s="8" t="s">
        <v>17</v>
      </c>
      <c r="C7" s="31">
        <v>10</v>
      </c>
      <c r="D7" s="11"/>
    </row>
    <row r="8" spans="1:4" x14ac:dyDescent="0.25">
      <c r="A8" s="32">
        <v>4</v>
      </c>
      <c r="B8" s="8" t="s">
        <v>15</v>
      </c>
      <c r="C8" s="31">
        <v>10</v>
      </c>
      <c r="D8" s="11"/>
    </row>
    <row r="9" spans="1:4" x14ac:dyDescent="0.25">
      <c r="A9" s="32">
        <v>5</v>
      </c>
      <c r="B9" s="8" t="s">
        <v>20</v>
      </c>
      <c r="C9" s="31">
        <v>10</v>
      </c>
      <c r="D9" s="11"/>
    </row>
    <row r="10" spans="1:4" x14ac:dyDescent="0.25">
      <c r="A10" s="32">
        <v>6</v>
      </c>
      <c r="B10" s="8" t="s">
        <v>24</v>
      </c>
      <c r="C10" s="31">
        <v>10</v>
      </c>
      <c r="D10" s="11"/>
    </row>
    <row r="11" spans="1:4" x14ac:dyDescent="0.25">
      <c r="A11" s="32">
        <v>7</v>
      </c>
      <c r="B11" s="8" t="s">
        <v>16</v>
      </c>
      <c r="C11" s="31">
        <v>10</v>
      </c>
      <c r="D11" s="11"/>
    </row>
    <row r="12" spans="1:4" x14ac:dyDescent="0.25">
      <c r="A12" s="32">
        <v>8</v>
      </c>
      <c r="B12" s="8" t="s">
        <v>27</v>
      </c>
      <c r="C12" s="31">
        <v>10</v>
      </c>
      <c r="D12" s="11"/>
    </row>
    <row r="13" spans="1:4" x14ac:dyDescent="0.25">
      <c r="A13" s="32">
        <v>9</v>
      </c>
      <c r="B13" s="8" t="s">
        <v>26</v>
      </c>
      <c r="C13" s="31">
        <v>10</v>
      </c>
      <c r="D13" s="11"/>
    </row>
    <row r="14" spans="1:4" x14ac:dyDescent="0.25">
      <c r="A14" s="32">
        <v>10</v>
      </c>
      <c r="B14" s="8" t="s">
        <v>21</v>
      </c>
      <c r="C14" s="31">
        <v>10</v>
      </c>
      <c r="D14" s="11"/>
    </row>
    <row r="15" spans="1:4" x14ac:dyDescent="0.25">
      <c r="A15" s="32">
        <v>11</v>
      </c>
      <c r="B15" s="8" t="s">
        <v>22</v>
      </c>
      <c r="C15" s="31">
        <v>10</v>
      </c>
      <c r="D15" s="11"/>
    </row>
    <row r="16" spans="1:4" x14ac:dyDescent="0.25">
      <c r="A16" s="32">
        <v>12</v>
      </c>
      <c r="B16" s="8" t="s">
        <v>19</v>
      </c>
      <c r="C16" s="31">
        <v>10</v>
      </c>
      <c r="D16" s="58" t="s">
        <v>112</v>
      </c>
    </row>
    <row r="17" spans="1:4" x14ac:dyDescent="0.25">
      <c r="A17" s="32">
        <v>13</v>
      </c>
      <c r="B17" s="8" t="s">
        <v>18</v>
      </c>
      <c r="C17" s="31">
        <v>10</v>
      </c>
      <c r="D17" s="11"/>
    </row>
    <row r="18" spans="1:4" x14ac:dyDescent="0.25">
      <c r="A18" s="32">
        <v>14</v>
      </c>
      <c r="B18" s="8" t="s">
        <v>23</v>
      </c>
      <c r="C18" s="31">
        <v>10</v>
      </c>
      <c r="D18" s="11"/>
    </row>
    <row r="19" spans="1:4" x14ac:dyDescent="0.25">
      <c r="A19" s="32">
        <v>15</v>
      </c>
      <c r="B19" s="8" t="s">
        <v>32</v>
      </c>
      <c r="C19" s="31">
        <v>10</v>
      </c>
      <c r="D19" s="46" t="s">
        <v>59</v>
      </c>
    </row>
    <row r="20" spans="1:4" x14ac:dyDescent="0.25">
      <c r="A20" s="32">
        <v>16</v>
      </c>
      <c r="B20" s="8" t="s">
        <v>25</v>
      </c>
      <c r="C20" s="31">
        <v>10</v>
      </c>
      <c r="D20" s="11"/>
    </row>
    <row r="21" spans="1:4" x14ac:dyDescent="0.25">
      <c r="A21" s="32">
        <v>17</v>
      </c>
      <c r="B21" s="8" t="s">
        <v>28</v>
      </c>
      <c r="C21" s="31">
        <v>10</v>
      </c>
      <c r="D21" s="11"/>
    </row>
    <row r="22" spans="1:4" x14ac:dyDescent="0.25">
      <c r="A22" s="32">
        <v>18</v>
      </c>
      <c r="B22" s="8" t="s">
        <v>44</v>
      </c>
      <c r="C22" s="31">
        <v>10</v>
      </c>
      <c r="D22" s="11" t="s">
        <v>97</v>
      </c>
    </row>
    <row r="23" spans="1:4" x14ac:dyDescent="0.25">
      <c r="A23" s="32">
        <v>19</v>
      </c>
      <c r="B23" s="8" t="s">
        <v>41</v>
      </c>
      <c r="C23" s="31">
        <v>10</v>
      </c>
      <c r="D23" s="11" t="s">
        <v>98</v>
      </c>
    </row>
    <row r="24" spans="1:4" x14ac:dyDescent="0.25">
      <c r="A24" s="32">
        <v>20</v>
      </c>
      <c r="B24" s="8" t="s">
        <v>29</v>
      </c>
      <c r="C24" s="31">
        <v>10</v>
      </c>
      <c r="D24" s="11"/>
    </row>
    <row r="25" spans="1:4" x14ac:dyDescent="0.25">
      <c r="A25" s="33">
        <v>21</v>
      </c>
      <c r="B25" s="8" t="s">
        <v>30</v>
      </c>
      <c r="C25" s="31">
        <v>10</v>
      </c>
      <c r="D25" s="11" t="s">
        <v>99</v>
      </c>
    </row>
    <row r="26" spans="1:4" x14ac:dyDescent="0.25">
      <c r="A26" s="32">
        <v>22</v>
      </c>
      <c r="B26" s="8" t="s">
        <v>46</v>
      </c>
      <c r="C26" s="31">
        <v>9</v>
      </c>
      <c r="D26" s="11" t="s">
        <v>100</v>
      </c>
    </row>
    <row r="27" spans="1:4" x14ac:dyDescent="0.25">
      <c r="A27" s="32">
        <v>23</v>
      </c>
      <c r="B27" s="8" t="s">
        <v>36</v>
      </c>
      <c r="C27" s="31">
        <v>9</v>
      </c>
      <c r="D27" s="11" t="s">
        <v>109</v>
      </c>
    </row>
    <row r="28" spans="1:4" x14ac:dyDescent="0.25">
      <c r="A28" s="32">
        <v>24</v>
      </c>
      <c r="B28" s="8" t="s">
        <v>34</v>
      </c>
      <c r="C28" s="31">
        <v>7</v>
      </c>
      <c r="D28" s="11"/>
    </row>
    <row r="29" spans="1:4" x14ac:dyDescent="0.25">
      <c r="A29" s="32">
        <v>25</v>
      </c>
      <c r="B29" s="8" t="s">
        <v>40</v>
      </c>
      <c r="C29" s="31">
        <v>5</v>
      </c>
      <c r="D29" s="11" t="s">
        <v>105</v>
      </c>
    </row>
    <row r="30" spans="1:4" x14ac:dyDescent="0.25">
      <c r="A30" s="32">
        <v>26</v>
      </c>
      <c r="B30" s="8" t="s">
        <v>38</v>
      </c>
      <c r="C30" s="31">
        <v>4</v>
      </c>
      <c r="D30" s="11" t="s">
        <v>110</v>
      </c>
    </row>
    <row r="31" spans="1:4" x14ac:dyDescent="0.25">
      <c r="A31" s="32">
        <v>27</v>
      </c>
      <c r="B31" s="8" t="s">
        <v>55</v>
      </c>
      <c r="C31" s="31">
        <v>3</v>
      </c>
      <c r="D31" s="11"/>
    </row>
    <row r="32" spans="1:4" x14ac:dyDescent="0.25">
      <c r="A32" s="32">
        <v>28</v>
      </c>
      <c r="B32" s="55" t="s">
        <v>43</v>
      </c>
      <c r="C32" s="31">
        <v>3</v>
      </c>
      <c r="D32" s="11" t="s">
        <v>104</v>
      </c>
    </row>
    <row r="33" spans="1:4" x14ac:dyDescent="0.25">
      <c r="A33" s="32">
        <v>29</v>
      </c>
      <c r="B33" s="55" t="s">
        <v>49</v>
      </c>
      <c r="C33" s="31">
        <v>3</v>
      </c>
      <c r="D33" s="11" t="s">
        <v>106</v>
      </c>
    </row>
    <row r="34" spans="1:4" x14ac:dyDescent="0.25">
      <c r="A34" s="32">
        <v>30</v>
      </c>
      <c r="B34" s="8" t="s">
        <v>33</v>
      </c>
      <c r="C34" s="31">
        <v>2</v>
      </c>
      <c r="D34" s="11"/>
    </row>
    <row r="35" spans="1:4" x14ac:dyDescent="0.25">
      <c r="A35" s="32">
        <v>31</v>
      </c>
      <c r="B35" s="8" t="s">
        <v>56</v>
      </c>
      <c r="C35" s="31">
        <v>2</v>
      </c>
      <c r="D35" s="11"/>
    </row>
    <row r="36" spans="1:4" x14ac:dyDescent="0.25">
      <c r="A36" s="32">
        <v>32</v>
      </c>
      <c r="B36" s="8" t="s">
        <v>35</v>
      </c>
      <c r="C36" s="31">
        <v>1</v>
      </c>
      <c r="D36" s="11"/>
    </row>
    <row r="37" spans="1:4" x14ac:dyDescent="0.25">
      <c r="A37" s="32">
        <v>33</v>
      </c>
      <c r="B37" s="8" t="s">
        <v>101</v>
      </c>
      <c r="C37" s="31">
        <v>1</v>
      </c>
      <c r="D37" s="11" t="s">
        <v>102</v>
      </c>
    </row>
    <row r="38" spans="1:4" x14ac:dyDescent="0.25">
      <c r="A38" s="32">
        <v>34</v>
      </c>
      <c r="B38" s="8" t="s">
        <v>103</v>
      </c>
      <c r="C38" s="31">
        <v>1</v>
      </c>
      <c r="D38" s="11"/>
    </row>
    <row r="39" spans="1:4" x14ac:dyDescent="0.25">
      <c r="A39" s="32">
        <v>35</v>
      </c>
      <c r="B39" s="8" t="s">
        <v>53</v>
      </c>
      <c r="C39" s="31">
        <v>1</v>
      </c>
      <c r="D39" s="11" t="s">
        <v>71</v>
      </c>
    </row>
    <row r="40" spans="1:4" x14ac:dyDescent="0.25">
      <c r="A40" s="32">
        <v>36</v>
      </c>
      <c r="B40" s="8" t="s">
        <v>107</v>
      </c>
      <c r="C40" s="31">
        <v>1</v>
      </c>
      <c r="D40" s="11" t="s">
        <v>108</v>
      </c>
    </row>
    <row r="41" spans="1:4" x14ac:dyDescent="0.25">
      <c r="A41" s="32">
        <v>37</v>
      </c>
      <c r="B41" s="55" t="s">
        <v>50</v>
      </c>
      <c r="C41" s="31">
        <v>1</v>
      </c>
      <c r="D41" s="11" t="s">
        <v>74</v>
      </c>
    </row>
    <row r="42" spans="1:4" x14ac:dyDescent="0.25">
      <c r="A42" s="32">
        <v>38</v>
      </c>
      <c r="B42" s="55" t="s">
        <v>51</v>
      </c>
      <c r="C42" s="31">
        <v>1</v>
      </c>
      <c r="D42" s="56" t="s">
        <v>69</v>
      </c>
    </row>
    <row r="43" spans="1:4" x14ac:dyDescent="0.25">
      <c r="A43" s="32">
        <v>39</v>
      </c>
      <c r="B43" s="55" t="s">
        <v>54</v>
      </c>
      <c r="C43" s="31">
        <v>1</v>
      </c>
      <c r="D43" s="56" t="s">
        <v>111</v>
      </c>
    </row>
    <row r="44" spans="1:4" x14ac:dyDescent="0.25">
      <c r="A44" s="3"/>
      <c r="B44" s="3"/>
      <c r="C44" s="4"/>
      <c r="D44" s="54"/>
    </row>
    <row r="45" spans="1:4" s="2" customFormat="1" x14ac:dyDescent="0.25">
      <c r="A45" s="29" t="s">
        <v>3</v>
      </c>
      <c r="B45" s="30"/>
      <c r="C45" s="49">
        <f>COUNTIF(C5:C43,"&gt;0")</f>
        <v>39</v>
      </c>
      <c r="D45" s="18"/>
    </row>
    <row r="46" spans="1:4" x14ac:dyDescent="0.25">
      <c r="A46" s="27" t="s">
        <v>4</v>
      </c>
      <c r="B46" s="28"/>
      <c r="C46" s="50">
        <f>COUNTIF(C5:C43,"&gt;9")</f>
        <v>21</v>
      </c>
      <c r="D46" s="18"/>
    </row>
    <row r="47" spans="1:4" ht="12" x14ac:dyDescent="0.25">
      <c r="A47" s="51" t="s">
        <v>5</v>
      </c>
      <c r="B47" s="52"/>
      <c r="C47" s="53">
        <f>SUM(C5:C43)</f>
        <v>265</v>
      </c>
    </row>
    <row r="49" spans="1:1" x14ac:dyDescent="0.25">
      <c r="A49" s="2" t="s">
        <v>2</v>
      </c>
    </row>
  </sheetData>
  <sortState ref="B26:D43">
    <sortCondition descending="1" ref="C26:C43"/>
  </sortState>
  <conditionalFormatting sqref="C5:C43">
    <cfRule type="cellIs" dxfId="2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zoomScale="90" zoomScaleNormal="90" workbookViewId="0">
      <selection activeCell="D15" sqref="D15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10" customWidth="1"/>
    <col min="4" max="4" width="70.42578125" style="6" bestFit="1" customWidth="1"/>
    <col min="5" max="5" width="3.7109375" style="6" customWidth="1"/>
    <col min="6" max="8" width="5.42578125" style="6" customWidth="1"/>
    <col min="9" max="9" width="39.7109375" style="6" customWidth="1"/>
    <col min="10" max="16384" width="11.42578125" style="6"/>
  </cols>
  <sheetData>
    <row r="1" spans="1:9" s="12" customFormat="1" ht="21" x14ac:dyDescent="0.25">
      <c r="A1" s="34" t="s">
        <v>12</v>
      </c>
      <c r="B1" s="35"/>
      <c r="C1" s="36"/>
      <c r="D1" s="35"/>
      <c r="E1" s="35"/>
      <c r="F1" s="35"/>
      <c r="G1" s="35"/>
      <c r="H1" s="35"/>
      <c r="I1" s="35"/>
    </row>
    <row r="2" spans="1:9" x14ac:dyDescent="0.25">
      <c r="A2" s="3"/>
      <c r="B2" s="3"/>
      <c r="C2" s="4"/>
      <c r="D2" s="5"/>
      <c r="E2" s="5"/>
      <c r="F2" s="5"/>
      <c r="G2" s="5"/>
      <c r="H2" s="5"/>
      <c r="I2" s="5"/>
    </row>
    <row r="3" spans="1:9" x14ac:dyDescent="0.25">
      <c r="A3" s="38" t="s">
        <v>13</v>
      </c>
      <c r="B3" s="39"/>
      <c r="C3" s="40"/>
      <c r="D3" s="41"/>
      <c r="E3" s="19"/>
      <c r="F3" s="38" t="s">
        <v>14</v>
      </c>
      <c r="G3" s="39"/>
      <c r="H3" s="40"/>
      <c r="I3" s="41"/>
    </row>
    <row r="4" spans="1:9" x14ac:dyDescent="0.25">
      <c r="F4" s="2"/>
      <c r="G4" s="2"/>
      <c r="H4" s="10"/>
    </row>
    <row r="5" spans="1:9" x14ac:dyDescent="0.25">
      <c r="A5" s="32">
        <v>1</v>
      </c>
      <c r="B5" s="8" t="s">
        <v>0</v>
      </c>
      <c r="C5" s="13">
        <v>10</v>
      </c>
      <c r="D5" s="46" t="s">
        <v>96</v>
      </c>
      <c r="E5" s="48"/>
      <c r="F5" s="32">
        <v>1</v>
      </c>
      <c r="G5" s="8" t="s">
        <v>0</v>
      </c>
      <c r="H5" s="13">
        <v>10</v>
      </c>
      <c r="I5" s="46"/>
    </row>
    <row r="6" spans="1:9" x14ac:dyDescent="0.25">
      <c r="A6" s="32">
        <v>2</v>
      </c>
      <c r="B6" s="8" t="s">
        <v>1</v>
      </c>
      <c r="C6" s="13">
        <v>10</v>
      </c>
      <c r="D6" s="46" t="s">
        <v>73</v>
      </c>
      <c r="E6" s="47"/>
      <c r="F6" s="32">
        <v>2</v>
      </c>
      <c r="G6" s="8" t="s">
        <v>1</v>
      </c>
      <c r="H6" s="13">
        <v>10</v>
      </c>
      <c r="I6" s="26"/>
    </row>
    <row r="7" spans="1:9" x14ac:dyDescent="0.25">
      <c r="A7" s="32">
        <v>3</v>
      </c>
      <c r="B7" s="8" t="s">
        <v>15</v>
      </c>
      <c r="C7" s="13">
        <v>10</v>
      </c>
      <c r="D7" s="56"/>
      <c r="E7" s="47"/>
      <c r="F7" s="32">
        <v>3</v>
      </c>
      <c r="G7" s="8" t="s">
        <v>15</v>
      </c>
      <c r="H7" s="13">
        <v>10</v>
      </c>
      <c r="I7" s="46"/>
    </row>
    <row r="8" spans="1:9" x14ac:dyDescent="0.25">
      <c r="A8" s="32">
        <v>4</v>
      </c>
      <c r="B8" s="8" t="s">
        <v>20</v>
      </c>
      <c r="C8" s="13">
        <v>10</v>
      </c>
      <c r="D8" s="56"/>
      <c r="E8" s="47"/>
      <c r="F8" s="32">
        <v>4</v>
      </c>
      <c r="G8" s="8" t="s">
        <v>16</v>
      </c>
      <c r="H8" s="13">
        <v>10</v>
      </c>
      <c r="I8" s="26"/>
    </row>
    <row r="9" spans="1:9" x14ac:dyDescent="0.25">
      <c r="A9" s="32">
        <v>5</v>
      </c>
      <c r="B9" s="8" t="s">
        <v>41</v>
      </c>
      <c r="C9" s="13">
        <v>10</v>
      </c>
      <c r="D9" s="56" t="s">
        <v>57</v>
      </c>
      <c r="E9" s="47"/>
      <c r="F9" s="32">
        <v>5</v>
      </c>
      <c r="G9" s="8" t="s">
        <v>17</v>
      </c>
      <c r="H9" s="13">
        <v>10</v>
      </c>
      <c r="I9" s="26"/>
    </row>
    <row r="10" spans="1:9" x14ac:dyDescent="0.25">
      <c r="A10" s="32">
        <v>6</v>
      </c>
      <c r="B10" s="8" t="s">
        <v>17</v>
      </c>
      <c r="C10" s="13">
        <v>10</v>
      </c>
      <c r="D10" s="56" t="s">
        <v>58</v>
      </c>
      <c r="E10" s="47"/>
      <c r="F10" s="32">
        <v>6</v>
      </c>
      <c r="G10" s="8" t="s">
        <v>18</v>
      </c>
      <c r="H10" s="13">
        <v>10</v>
      </c>
      <c r="I10" s="26"/>
    </row>
    <row r="11" spans="1:9" x14ac:dyDescent="0.25">
      <c r="A11" s="32">
        <v>7</v>
      </c>
      <c r="B11" s="8" t="s">
        <v>24</v>
      </c>
      <c r="C11" s="13">
        <v>10</v>
      </c>
      <c r="D11" s="56"/>
      <c r="E11" s="47"/>
      <c r="F11" s="32">
        <v>7</v>
      </c>
      <c r="G11" s="8" t="s">
        <v>19</v>
      </c>
      <c r="H11" s="13">
        <v>10</v>
      </c>
      <c r="I11" s="26"/>
    </row>
    <row r="12" spans="1:9" x14ac:dyDescent="0.25">
      <c r="A12" s="32">
        <v>8</v>
      </c>
      <c r="B12" s="8" t="s">
        <v>32</v>
      </c>
      <c r="C12" s="13">
        <v>10</v>
      </c>
      <c r="D12" s="46" t="s">
        <v>59</v>
      </c>
      <c r="E12" s="47"/>
      <c r="F12" s="32">
        <v>8</v>
      </c>
      <c r="G12" s="8" t="s">
        <v>20</v>
      </c>
      <c r="H12" s="13">
        <v>10</v>
      </c>
      <c r="I12" s="26"/>
    </row>
    <row r="13" spans="1:9" x14ac:dyDescent="0.25">
      <c r="A13" s="32">
        <v>9</v>
      </c>
      <c r="B13" s="8" t="s">
        <v>29</v>
      </c>
      <c r="C13" s="13">
        <v>9</v>
      </c>
      <c r="D13" s="56"/>
      <c r="E13" s="47"/>
      <c r="F13" s="32">
        <v>9</v>
      </c>
      <c r="G13" s="8" t="s">
        <v>21</v>
      </c>
      <c r="H13" s="13">
        <v>10</v>
      </c>
      <c r="I13" s="26"/>
    </row>
    <row r="14" spans="1:9" x14ac:dyDescent="0.25">
      <c r="A14" s="32">
        <v>10</v>
      </c>
      <c r="B14" s="8" t="s">
        <v>22</v>
      </c>
      <c r="C14" s="13">
        <v>7</v>
      </c>
      <c r="D14" s="56"/>
      <c r="E14" s="47"/>
      <c r="F14" s="32">
        <v>10</v>
      </c>
      <c r="G14" s="8" t="s">
        <v>22</v>
      </c>
      <c r="H14" s="13">
        <v>10</v>
      </c>
      <c r="I14" s="26"/>
    </row>
    <row r="15" spans="1:9" x14ac:dyDescent="0.25">
      <c r="A15" s="32">
        <v>11</v>
      </c>
      <c r="B15" s="8" t="s">
        <v>19</v>
      </c>
      <c r="C15" s="13">
        <v>7</v>
      </c>
      <c r="D15" s="56" t="s">
        <v>60</v>
      </c>
      <c r="E15" s="47"/>
      <c r="F15" s="32">
        <v>11</v>
      </c>
      <c r="G15" s="8" t="s">
        <v>23</v>
      </c>
      <c r="H15" s="13">
        <v>10</v>
      </c>
      <c r="I15" s="26"/>
    </row>
    <row r="16" spans="1:9" x14ac:dyDescent="0.25">
      <c r="A16" s="32">
        <v>12</v>
      </c>
      <c r="B16" s="8" t="s">
        <v>27</v>
      </c>
      <c r="C16" s="13">
        <v>5</v>
      </c>
      <c r="D16" s="56"/>
      <c r="E16" s="47"/>
      <c r="F16" s="32">
        <v>12</v>
      </c>
      <c r="G16" s="8" t="s">
        <v>27</v>
      </c>
      <c r="H16" s="13">
        <v>9</v>
      </c>
      <c r="I16" s="26"/>
    </row>
    <row r="17" spans="1:9" x14ac:dyDescent="0.25">
      <c r="A17" s="32">
        <v>13</v>
      </c>
      <c r="B17" s="8" t="s">
        <v>28</v>
      </c>
      <c r="C17" s="13">
        <v>5</v>
      </c>
      <c r="D17" s="56"/>
      <c r="E17" s="47"/>
      <c r="F17" s="32">
        <v>13</v>
      </c>
      <c r="G17" s="8" t="s">
        <v>24</v>
      </c>
      <c r="H17" s="13">
        <v>7</v>
      </c>
      <c r="I17" s="26"/>
    </row>
    <row r="18" spans="1:9" x14ac:dyDescent="0.25">
      <c r="A18" s="32">
        <v>14</v>
      </c>
      <c r="B18" s="8" t="s">
        <v>16</v>
      </c>
      <c r="C18" s="13">
        <v>4</v>
      </c>
      <c r="D18" s="56"/>
      <c r="E18" s="47"/>
      <c r="F18" s="32">
        <v>14</v>
      </c>
      <c r="G18" s="8" t="s">
        <v>26</v>
      </c>
      <c r="H18" s="13">
        <v>6</v>
      </c>
      <c r="I18" s="26"/>
    </row>
    <row r="19" spans="1:9" x14ac:dyDescent="0.25">
      <c r="A19" s="32">
        <v>15</v>
      </c>
      <c r="B19" s="8" t="s">
        <v>26</v>
      </c>
      <c r="C19" s="13">
        <v>4</v>
      </c>
      <c r="D19" s="56" t="s">
        <v>61</v>
      </c>
      <c r="E19" s="47"/>
      <c r="F19" s="32">
        <v>15</v>
      </c>
      <c r="G19" s="8" t="s">
        <v>25</v>
      </c>
      <c r="H19" s="13">
        <v>5</v>
      </c>
      <c r="I19" s="26"/>
    </row>
    <row r="20" spans="1:9" x14ac:dyDescent="0.25">
      <c r="A20" s="32">
        <v>16</v>
      </c>
      <c r="B20" s="8" t="s">
        <v>30</v>
      </c>
      <c r="C20" s="13">
        <v>3</v>
      </c>
      <c r="D20" s="56"/>
      <c r="E20" s="47"/>
      <c r="F20" s="32">
        <v>16</v>
      </c>
      <c r="G20" s="8" t="s">
        <v>32</v>
      </c>
      <c r="H20" s="13">
        <v>5</v>
      </c>
      <c r="I20" s="26"/>
    </row>
    <row r="21" spans="1:9" x14ac:dyDescent="0.25">
      <c r="A21" s="32">
        <v>17</v>
      </c>
      <c r="B21" s="8" t="s">
        <v>23</v>
      </c>
      <c r="C21" s="13">
        <v>3</v>
      </c>
      <c r="D21" s="56" t="s">
        <v>62</v>
      </c>
      <c r="E21" s="47"/>
      <c r="F21" s="32">
        <v>17</v>
      </c>
      <c r="G21" s="8" t="s">
        <v>44</v>
      </c>
      <c r="H21" s="13">
        <v>5</v>
      </c>
      <c r="I21" s="26" t="s">
        <v>45</v>
      </c>
    </row>
    <row r="22" spans="1:9" x14ac:dyDescent="0.25">
      <c r="A22" s="32">
        <v>18</v>
      </c>
      <c r="B22" s="8" t="s">
        <v>34</v>
      </c>
      <c r="C22" s="13">
        <v>3</v>
      </c>
      <c r="D22" s="56"/>
      <c r="E22" s="47"/>
      <c r="F22" s="32">
        <v>18</v>
      </c>
      <c r="G22" s="8" t="s">
        <v>28</v>
      </c>
      <c r="H22" s="13">
        <v>4</v>
      </c>
      <c r="I22" s="26"/>
    </row>
    <row r="23" spans="1:9" x14ac:dyDescent="0.25">
      <c r="A23" s="32">
        <v>19</v>
      </c>
      <c r="B23" s="8" t="s">
        <v>46</v>
      </c>
      <c r="C23" s="13">
        <v>3</v>
      </c>
      <c r="D23" s="56" t="s">
        <v>63</v>
      </c>
      <c r="E23" s="47"/>
      <c r="F23" s="32">
        <v>19</v>
      </c>
      <c r="G23" s="8" t="s">
        <v>36</v>
      </c>
      <c r="H23" s="13">
        <v>4</v>
      </c>
      <c r="I23" s="26" t="s">
        <v>37</v>
      </c>
    </row>
    <row r="24" spans="1:9" x14ac:dyDescent="0.25">
      <c r="A24" s="32">
        <v>20</v>
      </c>
      <c r="B24" s="8" t="s">
        <v>18</v>
      </c>
      <c r="C24" s="13">
        <v>2</v>
      </c>
      <c r="D24" s="56" t="s">
        <v>64</v>
      </c>
      <c r="E24" s="47"/>
      <c r="F24" s="32">
        <v>20</v>
      </c>
      <c r="G24" s="8" t="s">
        <v>41</v>
      </c>
      <c r="H24" s="13">
        <v>4</v>
      </c>
      <c r="I24" s="26" t="s">
        <v>42</v>
      </c>
    </row>
    <row r="25" spans="1:9" x14ac:dyDescent="0.25">
      <c r="A25" s="32">
        <v>21</v>
      </c>
      <c r="B25" s="8" t="s">
        <v>44</v>
      </c>
      <c r="C25" s="13">
        <v>2</v>
      </c>
      <c r="D25" s="56" t="s">
        <v>65</v>
      </c>
      <c r="E25" s="47"/>
      <c r="F25" s="32">
        <v>21</v>
      </c>
      <c r="G25" s="8" t="s">
        <v>46</v>
      </c>
      <c r="H25" s="13">
        <v>4</v>
      </c>
      <c r="I25" s="26" t="s">
        <v>47</v>
      </c>
    </row>
    <row r="26" spans="1:9" x14ac:dyDescent="0.25">
      <c r="A26" s="32">
        <v>22</v>
      </c>
      <c r="B26" s="55" t="s">
        <v>49</v>
      </c>
      <c r="C26" s="13">
        <v>2</v>
      </c>
      <c r="D26" s="56" t="s">
        <v>66</v>
      </c>
      <c r="E26" s="47"/>
      <c r="F26" s="32">
        <v>22</v>
      </c>
      <c r="G26" s="8" t="s">
        <v>29</v>
      </c>
      <c r="H26" s="13">
        <v>2</v>
      </c>
      <c r="I26" s="26"/>
    </row>
    <row r="27" spans="1:9" x14ac:dyDescent="0.25">
      <c r="A27" s="32">
        <v>23</v>
      </c>
      <c r="B27" s="8" t="s">
        <v>40</v>
      </c>
      <c r="C27" s="13">
        <v>2</v>
      </c>
      <c r="D27" s="56" t="s">
        <v>67</v>
      </c>
      <c r="E27" s="47"/>
      <c r="F27" s="32">
        <v>23</v>
      </c>
      <c r="G27" s="8" t="s">
        <v>30</v>
      </c>
      <c r="H27" s="13">
        <v>2</v>
      </c>
      <c r="I27" s="26" t="s">
        <v>31</v>
      </c>
    </row>
    <row r="28" spans="1:9" x14ac:dyDescent="0.25">
      <c r="A28" s="32">
        <v>24</v>
      </c>
      <c r="B28" s="8" t="s">
        <v>21</v>
      </c>
      <c r="C28" s="13">
        <v>2</v>
      </c>
      <c r="D28" s="56"/>
      <c r="E28" s="47"/>
      <c r="F28" s="32">
        <v>24</v>
      </c>
      <c r="G28" s="8" t="s">
        <v>33</v>
      </c>
      <c r="H28" s="13">
        <v>2</v>
      </c>
      <c r="I28" s="26"/>
    </row>
    <row r="29" spans="1:9" x14ac:dyDescent="0.25">
      <c r="A29" s="32">
        <v>25</v>
      </c>
      <c r="B29" s="8" t="s">
        <v>36</v>
      </c>
      <c r="C29" s="13">
        <v>1</v>
      </c>
      <c r="D29" s="56" t="s">
        <v>68</v>
      </c>
      <c r="E29" s="47"/>
      <c r="F29" s="32">
        <v>25</v>
      </c>
      <c r="G29" s="8" t="s">
        <v>34</v>
      </c>
      <c r="H29" s="13">
        <v>2</v>
      </c>
      <c r="I29" s="26"/>
    </row>
    <row r="30" spans="1:9" x14ac:dyDescent="0.25">
      <c r="A30" s="32">
        <v>26</v>
      </c>
      <c r="B30" s="55" t="s">
        <v>50</v>
      </c>
      <c r="C30" s="13">
        <v>1</v>
      </c>
      <c r="D30" s="56" t="s">
        <v>74</v>
      </c>
      <c r="E30" s="47"/>
      <c r="F30" s="32">
        <v>26</v>
      </c>
      <c r="G30" s="8" t="s">
        <v>35</v>
      </c>
      <c r="H30" s="13">
        <v>1</v>
      </c>
      <c r="I30" s="26"/>
    </row>
    <row r="31" spans="1:9" x14ac:dyDescent="0.25">
      <c r="A31" s="32">
        <v>27</v>
      </c>
      <c r="B31" s="55" t="s">
        <v>51</v>
      </c>
      <c r="C31" s="13">
        <v>1</v>
      </c>
      <c r="D31" s="56" t="s">
        <v>69</v>
      </c>
      <c r="E31" s="47"/>
      <c r="F31" s="32">
        <v>27</v>
      </c>
      <c r="G31" s="8" t="s">
        <v>38</v>
      </c>
      <c r="H31" s="13">
        <v>1</v>
      </c>
      <c r="I31" s="26" t="s">
        <v>39</v>
      </c>
    </row>
    <row r="32" spans="1:9" x14ac:dyDescent="0.25">
      <c r="A32" s="32">
        <v>28</v>
      </c>
      <c r="B32" s="8" t="s">
        <v>52</v>
      </c>
      <c r="C32" s="13">
        <v>1</v>
      </c>
      <c r="D32" s="56" t="s">
        <v>70</v>
      </c>
      <c r="E32" s="47"/>
      <c r="F32" s="32">
        <v>28</v>
      </c>
      <c r="G32" s="8" t="s">
        <v>40</v>
      </c>
      <c r="H32" s="13">
        <v>1</v>
      </c>
      <c r="I32" s="26" t="s">
        <v>23</v>
      </c>
    </row>
    <row r="33" spans="1:9" x14ac:dyDescent="0.25">
      <c r="A33" s="32">
        <v>29</v>
      </c>
      <c r="B33" s="8" t="s">
        <v>53</v>
      </c>
      <c r="C33" s="13">
        <v>1</v>
      </c>
      <c r="D33" s="56" t="s">
        <v>71</v>
      </c>
      <c r="E33" s="47"/>
      <c r="F33" s="32">
        <v>29</v>
      </c>
      <c r="G33" s="55" t="s">
        <v>43</v>
      </c>
      <c r="H33" s="13">
        <v>1</v>
      </c>
      <c r="I33" s="26" t="s">
        <v>26</v>
      </c>
    </row>
    <row r="34" spans="1:9" x14ac:dyDescent="0.25">
      <c r="A34" s="32">
        <v>30</v>
      </c>
      <c r="B34" s="55" t="s">
        <v>54</v>
      </c>
      <c r="C34" s="13">
        <v>1</v>
      </c>
      <c r="D34" s="56" t="s">
        <v>111</v>
      </c>
      <c r="E34" s="47"/>
      <c r="F34" s="3"/>
      <c r="G34" s="3"/>
      <c r="H34" s="4"/>
      <c r="I34" s="47"/>
    </row>
    <row r="35" spans="1:9" x14ac:dyDescent="0.25">
      <c r="A35" s="32">
        <v>31</v>
      </c>
      <c r="B35" s="8" t="s">
        <v>55</v>
      </c>
      <c r="C35" s="13">
        <v>1</v>
      </c>
      <c r="D35" s="56"/>
      <c r="E35" s="47"/>
      <c r="F35" s="29" t="s">
        <v>3</v>
      </c>
      <c r="G35" s="30"/>
      <c r="H35" s="49">
        <f>COUNTIF(H5:H33,"&gt;0")</f>
        <v>29</v>
      </c>
      <c r="I35" s="47"/>
    </row>
    <row r="36" spans="1:9" x14ac:dyDescent="0.25">
      <c r="A36" s="32">
        <v>32</v>
      </c>
      <c r="B36" s="8" t="s">
        <v>25</v>
      </c>
      <c r="C36" s="13">
        <v>1</v>
      </c>
      <c r="D36" s="56" t="s">
        <v>72</v>
      </c>
      <c r="E36" s="47"/>
      <c r="F36" s="27" t="s">
        <v>4</v>
      </c>
      <c r="G36" s="28"/>
      <c r="H36" s="50">
        <f>COUNTIF(H5:H33,"&gt;9")</f>
        <v>11</v>
      </c>
      <c r="I36" s="47"/>
    </row>
    <row r="37" spans="1:9" x14ac:dyDescent="0.25">
      <c r="A37" s="32">
        <v>33</v>
      </c>
      <c r="B37" s="8" t="s">
        <v>56</v>
      </c>
      <c r="C37" s="13">
        <v>1</v>
      </c>
      <c r="D37" s="56"/>
      <c r="E37" s="47"/>
      <c r="F37" s="51" t="s">
        <v>5</v>
      </c>
      <c r="G37" s="52"/>
      <c r="H37" s="53">
        <f>SUM(H5:H33)</f>
        <v>175</v>
      </c>
    </row>
    <row r="38" spans="1:9" x14ac:dyDescent="0.25">
      <c r="A38" s="3"/>
      <c r="B38" s="3"/>
      <c r="C38" s="4"/>
      <c r="D38" s="47"/>
      <c r="E38" s="47"/>
      <c r="F38" s="2"/>
      <c r="G38" s="2"/>
      <c r="H38" s="10"/>
    </row>
    <row r="39" spans="1:9" x14ac:dyDescent="0.25">
      <c r="A39" s="29" t="s">
        <v>3</v>
      </c>
      <c r="B39" s="30"/>
      <c r="C39" s="49">
        <f>COUNTIF(C5:C37,"&gt;0")</f>
        <v>33</v>
      </c>
      <c r="D39" s="47"/>
      <c r="E39" s="47"/>
    </row>
    <row r="40" spans="1:9" x14ac:dyDescent="0.25">
      <c r="A40" s="27" t="s">
        <v>4</v>
      </c>
      <c r="B40" s="28"/>
      <c r="C40" s="50">
        <f>COUNTIF(C5:C37,"&gt;9")</f>
        <v>8</v>
      </c>
      <c r="D40" s="47"/>
      <c r="E40" s="47"/>
    </row>
    <row r="41" spans="1:9" ht="12" x14ac:dyDescent="0.25">
      <c r="A41" s="51" t="s">
        <v>5</v>
      </c>
      <c r="B41" s="52"/>
      <c r="C41" s="53">
        <f>SUM(C5:C37)</f>
        <v>152</v>
      </c>
      <c r="E41" s="47"/>
    </row>
    <row r="42" spans="1:9" ht="12" x14ac:dyDescent="0.25">
      <c r="A42" s="6"/>
      <c r="B42" s="6"/>
      <c r="C42" s="6"/>
      <c r="E42" s="47"/>
    </row>
    <row r="43" spans="1:9" x14ac:dyDescent="0.25">
      <c r="E43" s="47"/>
    </row>
    <row r="44" spans="1:9" x14ac:dyDescent="0.25">
      <c r="E44" s="47"/>
    </row>
    <row r="45" spans="1:9" x14ac:dyDescent="0.25">
      <c r="E45" s="47"/>
    </row>
    <row r="46" spans="1:9" s="2" customFormat="1" x14ac:dyDescent="0.25">
      <c r="C46" s="10"/>
      <c r="D46" s="6"/>
      <c r="E46" s="47"/>
      <c r="F46" s="6"/>
      <c r="G46" s="6"/>
      <c r="H46" s="6"/>
      <c r="I46" s="6"/>
    </row>
    <row r="47" spans="1:9" s="2" customFormat="1" x14ac:dyDescent="0.25">
      <c r="C47" s="10"/>
      <c r="D47" s="6"/>
      <c r="E47" s="47"/>
      <c r="F47" s="6"/>
      <c r="G47" s="6"/>
      <c r="H47" s="6"/>
      <c r="I47" s="6"/>
    </row>
  </sheetData>
  <sortState ref="G16:I33">
    <sortCondition descending="1" ref="H16:H33"/>
  </sortState>
  <conditionalFormatting sqref="C5:C37">
    <cfRule type="cellIs" dxfId="1" priority="5" operator="greaterThan">
      <formula>9</formula>
    </cfRule>
  </conditionalFormatting>
  <conditionalFormatting sqref="H5:H33">
    <cfRule type="cellIs" dxfId="0" priority="4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>
      <selection activeCell="L14" sqref="L14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24" customWidth="1"/>
    <col min="4" max="4" width="26" style="25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12" customFormat="1" ht="21" x14ac:dyDescent="0.25">
      <c r="A1" s="34" t="s">
        <v>12</v>
      </c>
      <c r="B1" s="35"/>
      <c r="C1" s="43"/>
      <c r="D1" s="35"/>
      <c r="E1" s="35"/>
      <c r="F1" s="37"/>
    </row>
    <row r="2" spans="1:6" x14ac:dyDescent="0.25">
      <c r="A2" s="3"/>
      <c r="B2" s="3"/>
      <c r="C2" s="14"/>
      <c r="D2" s="15"/>
    </row>
    <row r="3" spans="1:6" x14ac:dyDescent="0.25">
      <c r="A3" s="38" t="s">
        <v>11</v>
      </c>
      <c r="B3" s="39"/>
      <c r="C3" s="44"/>
      <c r="D3" s="45"/>
      <c r="E3" s="41"/>
      <c r="F3" s="42"/>
    </row>
    <row r="4" spans="1:6" s="20" customFormat="1" x14ac:dyDescent="0.25">
      <c r="A4" s="16"/>
      <c r="B4" s="16"/>
      <c r="C4" s="17"/>
      <c r="D4" s="18"/>
      <c r="E4" s="19"/>
      <c r="F4" s="19"/>
    </row>
    <row r="5" spans="1:6" s="20" customFormat="1" x14ac:dyDescent="0.25">
      <c r="A5" s="8" t="s">
        <v>0</v>
      </c>
      <c r="B5" s="8"/>
      <c r="C5" s="21"/>
      <c r="D5" s="21" t="s">
        <v>6</v>
      </c>
      <c r="E5" s="8" t="s">
        <v>7</v>
      </c>
      <c r="F5" s="8" t="s">
        <v>8</v>
      </c>
    </row>
    <row r="6" spans="1:6" s="20" customFormat="1" ht="12" x14ac:dyDescent="0.25">
      <c r="A6" s="57" t="s">
        <v>48</v>
      </c>
      <c r="B6" s="9" t="s">
        <v>0</v>
      </c>
      <c r="C6" s="22" t="s">
        <v>75</v>
      </c>
      <c r="D6" s="22" t="s">
        <v>76</v>
      </c>
      <c r="E6" s="9" t="s">
        <v>77</v>
      </c>
      <c r="F6" s="9" t="s">
        <v>78</v>
      </c>
    </row>
    <row r="7" spans="1:6" s="20" customFormat="1" ht="12" x14ac:dyDescent="0.25">
      <c r="A7" s="57" t="s">
        <v>79</v>
      </c>
      <c r="B7" s="9" t="s">
        <v>0</v>
      </c>
      <c r="C7" s="22" t="s">
        <v>80</v>
      </c>
      <c r="D7" s="22" t="s">
        <v>81</v>
      </c>
      <c r="E7" s="9" t="s">
        <v>77</v>
      </c>
      <c r="F7" s="9" t="s">
        <v>78</v>
      </c>
    </row>
    <row r="8" spans="1:6" s="20" customFormat="1" ht="12" x14ac:dyDescent="0.25">
      <c r="A8" s="57" t="s">
        <v>82</v>
      </c>
      <c r="B8" s="9" t="s">
        <v>0</v>
      </c>
      <c r="C8" s="22" t="s">
        <v>83</v>
      </c>
      <c r="D8" s="22" t="s">
        <v>84</v>
      </c>
      <c r="E8" s="9" t="s">
        <v>85</v>
      </c>
      <c r="F8" s="9" t="s">
        <v>86</v>
      </c>
    </row>
    <row r="9" spans="1:6" s="20" customFormat="1" ht="12" x14ac:dyDescent="0.25">
      <c r="A9" s="57" t="s">
        <v>87</v>
      </c>
      <c r="B9" s="9" t="s">
        <v>0</v>
      </c>
      <c r="C9" s="22" t="s">
        <v>88</v>
      </c>
      <c r="D9" s="22" t="s">
        <v>89</v>
      </c>
      <c r="E9" s="9" t="s">
        <v>90</v>
      </c>
      <c r="F9" s="9" t="s">
        <v>86</v>
      </c>
    </row>
    <row r="10" spans="1:6" s="20" customFormat="1" ht="12" x14ac:dyDescent="0.25">
      <c r="A10" s="57" t="s">
        <v>91</v>
      </c>
      <c r="B10" s="9" t="s">
        <v>0</v>
      </c>
      <c r="C10" s="22" t="s">
        <v>92</v>
      </c>
      <c r="D10" s="22" t="s">
        <v>93</v>
      </c>
      <c r="E10" s="9" t="s">
        <v>94</v>
      </c>
      <c r="F10" s="9" t="s">
        <v>95</v>
      </c>
    </row>
    <row r="11" spans="1:6" ht="12" x14ac:dyDescent="0.25">
      <c r="A11" s="19"/>
      <c r="B11" s="19"/>
      <c r="C11" s="18"/>
      <c r="D11" s="18"/>
      <c r="E11" s="19"/>
      <c r="F11" s="19"/>
    </row>
    <row r="12" spans="1:6" x14ac:dyDescent="0.25">
      <c r="A12" s="7" t="s">
        <v>9</v>
      </c>
      <c r="B12" s="1"/>
      <c r="C12" s="23"/>
      <c r="D12" s="21" t="s">
        <v>6</v>
      </c>
      <c r="E12" s="8" t="s">
        <v>7</v>
      </c>
      <c r="F12" s="8" t="s">
        <v>8</v>
      </c>
    </row>
    <row r="13" spans="1:6" ht="12" x14ac:dyDescent="0.25">
      <c r="A13" s="9"/>
      <c r="B13" s="9"/>
      <c r="C13" s="22"/>
      <c r="D13" s="22"/>
      <c r="E13" s="9"/>
      <c r="F13" s="9"/>
    </row>
    <row r="14" spans="1:6" ht="12" x14ac:dyDescent="0.25">
      <c r="A14" s="9"/>
      <c r="B14" s="9"/>
      <c r="C14" s="22"/>
      <c r="D14" s="22"/>
      <c r="E14" s="9"/>
      <c r="F14" s="9"/>
    </row>
    <row r="15" spans="1:6" ht="12" x14ac:dyDescent="0.25">
      <c r="A15" s="9"/>
      <c r="B15" s="9"/>
      <c r="C15" s="22"/>
      <c r="D15" s="22"/>
      <c r="E15" s="9"/>
      <c r="F15" s="9"/>
    </row>
    <row r="16" spans="1:6" ht="12" x14ac:dyDescent="0.25">
      <c r="A16" s="9"/>
      <c r="B16" s="9"/>
      <c r="C16" s="22"/>
      <c r="D16" s="22"/>
      <c r="E16" s="9"/>
      <c r="F16" s="9"/>
    </row>
    <row r="17" spans="1:6" ht="12" x14ac:dyDescent="0.25">
      <c r="A17" s="9"/>
      <c r="B17" s="9"/>
      <c r="C17" s="22"/>
      <c r="D17" s="22"/>
      <c r="E17" s="9"/>
      <c r="F17" s="9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Total</vt:lpstr>
      <vt:lpstr>Spezial</vt:lpstr>
      <vt:lpstr>Diplomaten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2022-05-30T09:41:27Z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