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C47" i="1" l="1"/>
  <c r="M13" i="15"/>
  <c r="H41" i="15"/>
  <c r="C33" i="15"/>
  <c r="M12" i="15"/>
  <c r="H40" i="15"/>
  <c r="C32" i="15"/>
  <c r="M11" i="15"/>
  <c r="H39" i="15"/>
  <c r="C31" i="15"/>
  <c r="C46" i="1" l="1"/>
  <c r="C45" i="1"/>
</calcChain>
</file>

<file path=xl/sharedStrings.xml><?xml version="1.0" encoding="utf-8"?>
<sst xmlns="http://schemas.openxmlformats.org/spreadsheetml/2006/main" count="169" uniqueCount="85">
  <si>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</si>
  <si>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</si>
  <si>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</si>
  <si>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</si>
  <si>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</si>
  <si>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</si>
  <si>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</si>
  <si>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</si>
  <si>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</si>
  <si>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</si>
  <si>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</si>
  <si>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LOGBUCH 2022 - WOCHE XX</t>
  </si>
  <si>
    <t>Diplomatenfahrzeuge</t>
  </si>
  <si>
    <t>LOGBUCH 2022 - WOCHE 2</t>
  </si>
  <si>
    <t>Brücke Winterthur, 13.01.2022, 11.15 - 12.00</t>
  </si>
  <si>
    <t>A</t>
  </si>
  <si>
    <t>CZ</t>
  </si>
  <si>
    <t>I</t>
  </si>
  <si>
    <t>SK</t>
  </si>
  <si>
    <t>LT</t>
  </si>
  <si>
    <t>NL</t>
  </si>
  <si>
    <t>SLO</t>
  </si>
  <si>
    <t>RO</t>
  </si>
  <si>
    <t>B</t>
  </si>
  <si>
    <t>EST</t>
  </si>
  <si>
    <t>F</t>
  </si>
  <si>
    <t>BG</t>
  </si>
  <si>
    <t>H</t>
  </si>
  <si>
    <t>HR</t>
  </si>
  <si>
    <t>ZG(2)</t>
  </si>
  <si>
    <t>FL</t>
  </si>
  <si>
    <t>TR</t>
  </si>
  <si>
    <t>06, 34, 35, 81</t>
  </si>
  <si>
    <t>SRB</t>
  </si>
  <si>
    <t>BG, PN</t>
  </si>
  <si>
    <t>L</t>
  </si>
  <si>
    <t>LV</t>
  </si>
  <si>
    <t>SCO</t>
  </si>
  <si>
    <t>SN</t>
  </si>
  <si>
    <t>E</t>
  </si>
  <si>
    <t>DK</t>
  </si>
  <si>
    <t>BIH</t>
  </si>
  <si>
    <t>P</t>
  </si>
  <si>
    <t>MD</t>
  </si>
  <si>
    <t>NMK</t>
  </si>
  <si>
    <t>KU</t>
  </si>
  <si>
    <t>BY</t>
  </si>
  <si>
    <t>7</t>
  </si>
  <si>
    <t>PL</t>
  </si>
  <si>
    <t>CYM</t>
  </si>
  <si>
    <t>CX</t>
  </si>
  <si>
    <t>RUS</t>
  </si>
  <si>
    <t>67</t>
  </si>
  <si>
    <t>RKS</t>
  </si>
  <si>
    <t>01</t>
  </si>
  <si>
    <t>CDBE 37-73</t>
  </si>
  <si>
    <t>ST</t>
  </si>
  <si>
    <t>VN</t>
  </si>
  <si>
    <t>S</t>
  </si>
  <si>
    <t>PO</t>
  </si>
  <si>
    <t>799</t>
  </si>
  <si>
    <t>A, K, M</t>
  </si>
  <si>
    <t>SK, WB</t>
  </si>
  <si>
    <t>ENG</t>
  </si>
  <si>
    <t>GN</t>
  </si>
  <si>
    <t>SG(3)</t>
  </si>
  <si>
    <t>UA</t>
  </si>
  <si>
    <t>BM</t>
  </si>
  <si>
    <t>IRL</t>
  </si>
  <si>
    <t>AL</t>
  </si>
  <si>
    <t>DUB</t>
  </si>
  <si>
    <t>V 1020</t>
  </si>
  <si>
    <t>01 381-NL, 04 333-IO</t>
  </si>
  <si>
    <t>Flughafen Parking P16</t>
  </si>
  <si>
    <t>Hotels</t>
  </si>
  <si>
    <t>N</t>
  </si>
  <si>
    <t>HB</t>
  </si>
  <si>
    <t>14(4),34(3),33(2),06, 35, 41, 81</t>
  </si>
  <si>
    <t>5, 7</t>
  </si>
  <si>
    <t>ZG(2),KR, KA, DJ, PU, RI</t>
  </si>
  <si>
    <t>SK(3),KU</t>
  </si>
  <si>
    <t>GD</t>
  </si>
  <si>
    <t>01(2),14</t>
  </si>
  <si>
    <t>ST, PN, BU, BG, KS</t>
  </si>
  <si>
    <t>BK, BM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</si>
</sst>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90" zoomScaleNormal="90" workbookViewId="0">
      <selection activeCell="A3" sqref="A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13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48" t="s">
        <v>55</v>
      </c>
    </row>
    <row r="6" spans="1:4" x14ac:dyDescent="0.25">
      <c r="A6" s="32">
        <v>2</v>
      </c>
      <c r="B6" s="8" t="s">
        <v>1</v>
      </c>
      <c r="C6" s="31">
        <v>10</v>
      </c>
      <c r="D6" s="11"/>
    </row>
    <row r="7" spans="1:4" x14ac:dyDescent="0.25">
      <c r="A7" s="32">
        <v>3</v>
      </c>
      <c r="B7" s="8" t="s">
        <v>48</v>
      </c>
      <c r="C7" s="31">
        <v>10</v>
      </c>
      <c r="D7" s="11"/>
    </row>
    <row r="8" spans="1:4" x14ac:dyDescent="0.25">
      <c r="A8" s="32">
        <v>4</v>
      </c>
      <c r="B8" s="8" t="s">
        <v>15</v>
      </c>
      <c r="C8" s="31">
        <v>10</v>
      </c>
      <c r="D8" s="11"/>
    </row>
    <row r="9" spans="1:4" x14ac:dyDescent="0.25">
      <c r="A9" s="32">
        <v>5</v>
      </c>
      <c r="B9" s="8" t="s">
        <v>21</v>
      </c>
      <c r="C9" s="31">
        <v>10</v>
      </c>
      <c r="D9" s="11"/>
    </row>
    <row r="10" spans="1:4" x14ac:dyDescent="0.25">
      <c r="A10" s="32">
        <v>6</v>
      </c>
      <c r="B10" s="8" t="s">
        <v>16</v>
      </c>
      <c r="C10" s="31">
        <v>10</v>
      </c>
      <c r="D10" s="11"/>
    </row>
    <row r="11" spans="1:4" x14ac:dyDescent="0.25">
      <c r="A11" s="32">
        <v>7</v>
      </c>
      <c r="B11" s="8" t="s">
        <v>20</v>
      </c>
      <c r="C11" s="31">
        <v>10</v>
      </c>
      <c r="D11" s="11"/>
    </row>
    <row r="12" spans="1:4" x14ac:dyDescent="0.25">
      <c r="A12" s="32">
        <v>8</v>
      </c>
      <c r="B12" s="8" t="s">
        <v>17</v>
      </c>
      <c r="C12" s="31">
        <v>10</v>
      </c>
      <c r="D12" s="11"/>
    </row>
    <row r="13" spans="1:4" x14ac:dyDescent="0.25">
      <c r="A13" s="32">
        <v>9</v>
      </c>
      <c r="B13" s="8" t="s">
        <v>25</v>
      </c>
      <c r="C13" s="31">
        <v>10</v>
      </c>
      <c r="D13" s="11"/>
    </row>
    <row r="14" spans="1:4" x14ac:dyDescent="0.25">
      <c r="A14" s="32">
        <v>10</v>
      </c>
      <c r="B14" s="8" t="s">
        <v>19</v>
      </c>
      <c r="C14" s="31">
        <v>10</v>
      </c>
      <c r="D14" s="11"/>
    </row>
    <row r="15" spans="1:4" x14ac:dyDescent="0.25">
      <c r="A15" s="32">
        <v>11</v>
      </c>
      <c r="B15" s="8" t="s">
        <v>27</v>
      </c>
      <c r="C15" s="31">
        <v>10</v>
      </c>
      <c r="D15" s="11"/>
    </row>
    <row r="16" spans="1:4" x14ac:dyDescent="0.25">
      <c r="A16" s="32">
        <v>12</v>
      </c>
      <c r="B16" s="8" t="s">
        <v>18</v>
      </c>
      <c r="C16" s="31">
        <v>10</v>
      </c>
      <c r="D16" s="11"/>
    </row>
    <row r="17" spans="1:4" x14ac:dyDescent="0.25">
      <c r="A17" s="32">
        <v>13</v>
      </c>
      <c r="B17" s="8" t="s">
        <v>22</v>
      </c>
      <c r="C17" s="31">
        <v>10</v>
      </c>
      <c r="D17" s="11"/>
    </row>
    <row r="18" spans="1:4" x14ac:dyDescent="0.25">
      <c r="A18" s="32">
        <v>14</v>
      </c>
      <c r="B18" s="8" t="s">
        <v>30</v>
      </c>
      <c r="C18" s="31">
        <v>10</v>
      </c>
      <c r="D18" s="11"/>
    </row>
    <row r="19" spans="1:4" x14ac:dyDescent="0.25">
      <c r="A19" s="32">
        <v>15</v>
      </c>
      <c r="B19" s="8" t="s">
        <v>26</v>
      </c>
      <c r="C19" s="31">
        <v>10</v>
      </c>
      <c r="D19" s="11"/>
    </row>
    <row r="20" spans="1:4" x14ac:dyDescent="0.25">
      <c r="A20" s="32">
        <v>16</v>
      </c>
      <c r="B20" s="8" t="s">
        <v>31</v>
      </c>
      <c r="C20" s="31">
        <v>10</v>
      </c>
      <c r="D20" s="11" t="s">
        <v>77</v>
      </c>
    </row>
    <row r="21" spans="1:4" x14ac:dyDescent="0.25">
      <c r="A21" s="32">
        <v>17</v>
      </c>
      <c r="B21" s="8" t="s">
        <v>39</v>
      </c>
      <c r="C21" s="31">
        <v>10</v>
      </c>
      <c r="D21" s="11"/>
    </row>
    <row r="22" spans="1:4" x14ac:dyDescent="0.25">
      <c r="A22" s="32">
        <v>18</v>
      </c>
      <c r="B22" s="8" t="s">
        <v>23</v>
      </c>
      <c r="C22" s="31">
        <v>10</v>
      </c>
      <c r="D22" s="11"/>
    </row>
    <row r="23" spans="1:4" x14ac:dyDescent="0.25">
      <c r="A23" s="32">
        <v>19</v>
      </c>
      <c r="B23" s="8" t="s">
        <v>35</v>
      </c>
      <c r="C23" s="31">
        <v>10</v>
      </c>
      <c r="D23" s="11"/>
    </row>
    <row r="24" spans="1:4" x14ac:dyDescent="0.25">
      <c r="A24" s="32">
        <v>20</v>
      </c>
      <c r="B24" s="8" t="s">
        <v>58</v>
      </c>
      <c r="C24" s="31">
        <v>7</v>
      </c>
      <c r="D24" s="11"/>
    </row>
    <row r="25" spans="1:4" x14ac:dyDescent="0.25">
      <c r="A25" s="33">
        <v>21</v>
      </c>
      <c r="B25" s="8" t="s">
        <v>28</v>
      </c>
      <c r="C25" s="31">
        <v>7</v>
      </c>
      <c r="D25" s="11" t="s">
        <v>79</v>
      </c>
    </row>
    <row r="26" spans="1:4" x14ac:dyDescent="0.25">
      <c r="A26" s="32">
        <v>22</v>
      </c>
      <c r="B26" s="8" t="s">
        <v>40</v>
      </c>
      <c r="C26" s="31">
        <v>6</v>
      </c>
      <c r="D26" s="11"/>
    </row>
    <row r="27" spans="1:4" x14ac:dyDescent="0.25">
      <c r="A27" s="32">
        <v>23</v>
      </c>
      <c r="B27" s="8" t="s">
        <v>42</v>
      </c>
      <c r="C27" s="31">
        <v>5</v>
      </c>
      <c r="D27" s="11" t="s">
        <v>81</v>
      </c>
    </row>
    <row r="28" spans="1:4" x14ac:dyDescent="0.25">
      <c r="A28" s="32">
        <v>24</v>
      </c>
      <c r="B28" s="8" t="s">
        <v>33</v>
      </c>
      <c r="C28" s="31">
        <v>5</v>
      </c>
      <c r="D28" s="11" t="s">
        <v>83</v>
      </c>
    </row>
    <row r="29" spans="1:4" x14ac:dyDescent="0.25">
      <c r="A29" s="32">
        <v>25</v>
      </c>
      <c r="B29" s="8" t="s">
        <v>43</v>
      </c>
      <c r="C29" s="31">
        <v>4</v>
      </c>
      <c r="D29" s="11"/>
    </row>
    <row r="30" spans="1:4" x14ac:dyDescent="0.25">
      <c r="A30" s="32">
        <v>26</v>
      </c>
      <c r="B30" s="8" t="s">
        <v>44</v>
      </c>
      <c r="C30" s="31">
        <v>4</v>
      </c>
      <c r="D30" s="11" t="s">
        <v>80</v>
      </c>
    </row>
    <row r="31" spans="1:4" x14ac:dyDescent="0.25">
      <c r="A31" s="32">
        <v>27</v>
      </c>
      <c r="B31" s="8" t="s">
        <v>41</v>
      </c>
      <c r="C31" s="31">
        <v>3</v>
      </c>
      <c r="D31" s="11"/>
    </row>
    <row r="32" spans="1:4" x14ac:dyDescent="0.25">
      <c r="A32" s="32">
        <v>28</v>
      </c>
      <c r="B32" s="56" t="s">
        <v>53</v>
      </c>
      <c r="C32" s="31">
        <v>3</v>
      </c>
      <c r="D32" s="11" t="s">
        <v>82</v>
      </c>
    </row>
    <row r="33" spans="1:4" x14ac:dyDescent="0.25">
      <c r="A33" s="32">
        <v>29</v>
      </c>
      <c r="B33" s="8" t="s">
        <v>24</v>
      </c>
      <c r="C33" s="31">
        <v>2</v>
      </c>
      <c r="D33" s="11"/>
    </row>
    <row r="34" spans="1:4" x14ac:dyDescent="0.25">
      <c r="A34" s="32">
        <v>30</v>
      </c>
      <c r="B34" s="8" t="s">
        <v>36</v>
      </c>
      <c r="C34" s="31">
        <v>2</v>
      </c>
      <c r="D34" s="11"/>
    </row>
    <row r="35" spans="1:4" x14ac:dyDescent="0.25">
      <c r="A35" s="32">
        <v>31</v>
      </c>
      <c r="B35" s="8" t="s">
        <v>46</v>
      </c>
      <c r="C35" s="31">
        <v>2</v>
      </c>
      <c r="D35" s="11" t="s">
        <v>78</v>
      </c>
    </row>
    <row r="36" spans="1:4" x14ac:dyDescent="0.25">
      <c r="A36" s="32">
        <v>32</v>
      </c>
      <c r="B36" s="8" t="s">
        <v>66</v>
      </c>
      <c r="C36" s="31">
        <v>2</v>
      </c>
      <c r="D36" s="11" t="s">
        <v>84</v>
      </c>
    </row>
    <row r="37" spans="1:4" x14ac:dyDescent="0.25">
      <c r="A37" s="32">
        <v>33</v>
      </c>
      <c r="B37" s="8" t="s">
        <v>49</v>
      </c>
      <c r="C37" s="31">
        <v>1</v>
      </c>
      <c r="D37" s="11" t="s">
        <v>50</v>
      </c>
    </row>
    <row r="38" spans="1:4" x14ac:dyDescent="0.25">
      <c r="A38" s="32">
        <v>34</v>
      </c>
      <c r="B38" s="8" t="s">
        <v>63</v>
      </c>
      <c r="C38" s="31">
        <v>1</v>
      </c>
      <c r="D38" s="11" t="s">
        <v>64</v>
      </c>
    </row>
    <row r="39" spans="1:4" x14ac:dyDescent="0.25">
      <c r="A39" s="32">
        <v>35</v>
      </c>
      <c r="B39" s="8" t="s">
        <v>75</v>
      </c>
      <c r="C39" s="31">
        <v>1</v>
      </c>
      <c r="D39" s="11" t="s">
        <v>76</v>
      </c>
    </row>
    <row r="40" spans="1:4" x14ac:dyDescent="0.25">
      <c r="A40" s="32">
        <v>36</v>
      </c>
      <c r="B40" s="8" t="s">
        <v>51</v>
      </c>
      <c r="C40" s="31">
        <v>1</v>
      </c>
      <c r="D40" s="11">
        <v>67</v>
      </c>
    </row>
    <row r="41" spans="1:4" x14ac:dyDescent="0.25">
      <c r="A41" s="32">
        <v>37</v>
      </c>
      <c r="B41" s="8" t="s">
        <v>37</v>
      </c>
      <c r="C41" s="31">
        <v>1</v>
      </c>
      <c r="D41" s="11" t="s">
        <v>38</v>
      </c>
    </row>
    <row r="42" spans="1:4" x14ac:dyDescent="0.25">
      <c r="A42" s="32">
        <v>38</v>
      </c>
      <c r="B42" s="56" t="s">
        <v>69</v>
      </c>
      <c r="C42" s="31">
        <v>1</v>
      </c>
      <c r="D42" s="11"/>
    </row>
    <row r="43" spans="1:4" x14ac:dyDescent="0.25">
      <c r="A43" s="32">
        <v>39</v>
      </c>
      <c r="B43" s="56" t="s">
        <v>70</v>
      </c>
      <c r="C43" s="31">
        <v>1</v>
      </c>
      <c r="D43" s="11" t="s">
        <v>71</v>
      </c>
    </row>
    <row r="44" spans="1:4" x14ac:dyDescent="0.25">
      <c r="A44" s="3"/>
      <c r="B44" s="3"/>
      <c r="C44" s="4"/>
      <c r="D44" s="55"/>
    </row>
    <row r="45" spans="1:4" s="2" customFormat="1" x14ac:dyDescent="0.25">
      <c r="A45" s="29" t="s">
        <v>3</v>
      </c>
      <c r="B45" s="30"/>
      <c r="C45" s="50">
        <f>COUNTIF(C5:C43,"&gt;0")</f>
        <v>39</v>
      </c>
      <c r="D45" s="18"/>
    </row>
    <row r="46" spans="1:4" x14ac:dyDescent="0.25">
      <c r="A46" s="27" t="s">
        <v>4</v>
      </c>
      <c r="B46" s="28"/>
      <c r="C46" s="51">
        <f>COUNTIF(C5:C43,"&gt;9")</f>
        <v>19</v>
      </c>
      <c r="D46" s="18"/>
    </row>
    <row r="47" spans="1:4" ht="12" x14ac:dyDescent="0.25">
      <c r="A47" s="52" t="s">
        <v>5</v>
      </c>
      <c r="B47" s="53"/>
      <c r="C47" s="54">
        <f>SUM(C5:C43)</f>
        <v>249</v>
      </c>
    </row>
    <row r="49" spans="1:1" x14ac:dyDescent="0.25">
      <c r="A49" s="2" t="s">
        <v>2</v>
      </c>
    </row>
  </sheetData>
  <sortState ref="B24:D41">
    <sortCondition descending="1" ref="C24:C41"/>
  </sortState>
  <conditionalFormatting sqref="C5:C43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39.7109375" style="6" customWidth="1"/>
    <col min="5" max="5" width="3.7109375" style="6" customWidth="1"/>
    <col min="6" max="8" width="5.42578125" style="6" customWidth="1"/>
    <col min="9" max="9" width="39.7109375" style="6" customWidth="1"/>
    <col min="10" max="10" width="3.7109375" style="6" customWidth="1"/>
    <col min="11" max="13" width="5.42578125" style="6" customWidth="1"/>
    <col min="14" max="14" width="39.7109375" style="6" customWidth="1"/>
    <col min="15" max="16384" width="11.42578125" style="6"/>
  </cols>
  <sheetData>
    <row r="1" spans="1:14" s="12" customFormat="1" ht="21" x14ac:dyDescent="0.25">
      <c r="A1" s="34" t="s">
        <v>13</v>
      </c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38" t="s">
        <v>74</v>
      </c>
      <c r="B3" s="39"/>
      <c r="C3" s="40"/>
      <c r="D3" s="41"/>
      <c r="E3" s="19"/>
      <c r="F3" s="38" t="s">
        <v>14</v>
      </c>
      <c r="G3" s="39"/>
      <c r="H3" s="40"/>
      <c r="I3" s="41"/>
      <c r="J3" s="19"/>
      <c r="K3" s="38" t="s">
        <v>73</v>
      </c>
      <c r="L3" s="39"/>
      <c r="M3" s="40"/>
      <c r="N3" s="41"/>
    </row>
    <row r="4" spans="1:14" x14ac:dyDescent="0.25">
      <c r="F4" s="2"/>
      <c r="G4" s="2"/>
      <c r="H4" s="10"/>
      <c r="K4" s="2"/>
      <c r="L4" s="2"/>
      <c r="M4" s="10"/>
    </row>
    <row r="5" spans="1:14" x14ac:dyDescent="0.25">
      <c r="A5" s="32">
        <v>1</v>
      </c>
      <c r="B5" s="8" t="s">
        <v>0</v>
      </c>
      <c r="C5" s="13">
        <v>10</v>
      </c>
      <c r="D5" s="46" t="s">
        <v>55</v>
      </c>
      <c r="E5" s="49"/>
      <c r="F5" s="32">
        <v>1</v>
      </c>
      <c r="G5" s="8" t="s">
        <v>0</v>
      </c>
      <c r="H5" s="13">
        <v>10</v>
      </c>
      <c r="I5" s="46"/>
      <c r="J5" s="49"/>
      <c r="K5" s="32">
        <v>1</v>
      </c>
      <c r="L5" s="8" t="s">
        <v>0</v>
      </c>
      <c r="M5" s="13">
        <v>10</v>
      </c>
      <c r="N5" s="46"/>
    </row>
    <row r="6" spans="1:14" x14ac:dyDescent="0.25">
      <c r="A6" s="32">
        <v>2</v>
      </c>
      <c r="B6" s="8" t="s">
        <v>1</v>
      </c>
      <c r="C6" s="13">
        <v>10</v>
      </c>
      <c r="D6" s="26"/>
      <c r="E6" s="47"/>
      <c r="F6" s="32">
        <v>2</v>
      </c>
      <c r="G6" s="8" t="s">
        <v>1</v>
      </c>
      <c r="H6" s="13">
        <v>10</v>
      </c>
      <c r="I6" s="26"/>
      <c r="J6" s="47"/>
      <c r="K6" s="32">
        <v>2</v>
      </c>
      <c r="L6" s="8" t="s">
        <v>1</v>
      </c>
      <c r="M6" s="13">
        <v>10</v>
      </c>
      <c r="N6" s="26"/>
    </row>
    <row r="7" spans="1:14" x14ac:dyDescent="0.25">
      <c r="A7" s="32">
        <v>3</v>
      </c>
      <c r="B7" s="8" t="s">
        <v>17</v>
      </c>
      <c r="C7" s="13">
        <v>10</v>
      </c>
      <c r="D7" s="46"/>
      <c r="E7" s="47"/>
      <c r="F7" s="32">
        <v>3</v>
      </c>
      <c r="G7" s="8" t="s">
        <v>48</v>
      </c>
      <c r="H7" s="13">
        <v>10</v>
      </c>
      <c r="I7" s="46"/>
      <c r="J7" s="47"/>
      <c r="K7" s="32">
        <v>3</v>
      </c>
      <c r="L7" s="8" t="s">
        <v>15</v>
      </c>
      <c r="M7" s="13">
        <v>3</v>
      </c>
      <c r="N7" s="46"/>
    </row>
    <row r="8" spans="1:14" x14ac:dyDescent="0.25">
      <c r="A8" s="32">
        <v>4</v>
      </c>
      <c r="B8" s="8" t="s">
        <v>25</v>
      </c>
      <c r="C8" s="13">
        <v>10</v>
      </c>
      <c r="D8" s="26"/>
      <c r="E8" s="47"/>
      <c r="F8" s="32">
        <v>4</v>
      </c>
      <c r="G8" s="8" t="s">
        <v>15</v>
      </c>
      <c r="H8" s="13">
        <v>10</v>
      </c>
      <c r="I8" s="26"/>
      <c r="J8" s="47"/>
      <c r="K8" s="32">
        <v>4</v>
      </c>
      <c r="L8" s="8" t="s">
        <v>25</v>
      </c>
      <c r="M8" s="13">
        <v>3</v>
      </c>
      <c r="N8" s="26"/>
    </row>
    <row r="9" spans="1:14" x14ac:dyDescent="0.25">
      <c r="A9" s="32">
        <v>5</v>
      </c>
      <c r="B9" s="8" t="s">
        <v>15</v>
      </c>
      <c r="C9" s="13">
        <v>10</v>
      </c>
      <c r="D9" s="26"/>
      <c r="E9" s="47"/>
      <c r="F9" s="32">
        <v>5</v>
      </c>
      <c r="G9" s="8" t="s">
        <v>16</v>
      </c>
      <c r="H9" s="13">
        <v>10</v>
      </c>
      <c r="I9" s="26"/>
      <c r="J9" s="47"/>
      <c r="K9" s="32">
        <v>5</v>
      </c>
      <c r="L9" s="8" t="s">
        <v>75</v>
      </c>
      <c r="M9" s="13">
        <v>1</v>
      </c>
      <c r="N9" s="26" t="s">
        <v>76</v>
      </c>
    </row>
    <row r="10" spans="1:14" x14ac:dyDescent="0.25">
      <c r="A10" s="32">
        <v>6</v>
      </c>
      <c r="B10" s="8" t="s">
        <v>20</v>
      </c>
      <c r="C10" s="13">
        <v>8</v>
      </c>
      <c r="D10" s="26"/>
      <c r="E10" s="47"/>
      <c r="F10" s="32">
        <v>6</v>
      </c>
      <c r="G10" s="8" t="s">
        <v>17</v>
      </c>
      <c r="H10" s="13">
        <v>10</v>
      </c>
      <c r="I10" s="26"/>
      <c r="J10" s="47"/>
      <c r="K10" s="3"/>
      <c r="L10" s="3"/>
      <c r="M10" s="4"/>
      <c r="N10" s="47"/>
    </row>
    <row r="11" spans="1:14" x14ac:dyDescent="0.25">
      <c r="A11" s="32">
        <v>7</v>
      </c>
      <c r="B11" s="8" t="s">
        <v>58</v>
      </c>
      <c r="C11" s="13">
        <v>6</v>
      </c>
      <c r="D11" s="26"/>
      <c r="E11" s="47"/>
      <c r="F11" s="32">
        <v>7</v>
      </c>
      <c r="G11" s="8" t="s">
        <v>18</v>
      </c>
      <c r="H11" s="13">
        <v>10</v>
      </c>
      <c r="I11" s="26"/>
      <c r="J11" s="47"/>
      <c r="K11" s="29" t="s">
        <v>3</v>
      </c>
      <c r="L11" s="30"/>
      <c r="M11" s="50">
        <f>COUNTIF(M5:M9,"&gt;0")</f>
        <v>5</v>
      </c>
      <c r="N11" s="47"/>
    </row>
    <row r="12" spans="1:14" x14ac:dyDescent="0.25">
      <c r="A12" s="32">
        <v>8</v>
      </c>
      <c r="B12" s="8" t="s">
        <v>27</v>
      </c>
      <c r="C12" s="13">
        <v>4</v>
      </c>
      <c r="D12" s="26"/>
      <c r="E12" s="47"/>
      <c r="F12" s="32">
        <v>8</v>
      </c>
      <c r="G12" s="8" t="s">
        <v>19</v>
      </c>
      <c r="H12" s="13">
        <v>10</v>
      </c>
      <c r="I12" s="26"/>
      <c r="J12" s="47"/>
      <c r="K12" s="27" t="s">
        <v>4</v>
      </c>
      <c r="L12" s="28"/>
      <c r="M12" s="51">
        <f>COUNTIF(M5:M9,"&gt;9")</f>
        <v>2</v>
      </c>
      <c r="N12" s="47"/>
    </row>
    <row r="13" spans="1:14" x14ac:dyDescent="0.25">
      <c r="A13" s="32">
        <v>9</v>
      </c>
      <c r="B13" s="8" t="s">
        <v>39</v>
      </c>
      <c r="C13" s="13">
        <v>3</v>
      </c>
      <c r="D13" s="26"/>
      <c r="E13" s="47"/>
      <c r="F13" s="32">
        <v>9</v>
      </c>
      <c r="G13" s="8" t="s">
        <v>20</v>
      </c>
      <c r="H13" s="13">
        <v>10</v>
      </c>
      <c r="I13" s="26"/>
      <c r="J13" s="47"/>
      <c r="K13" s="52" t="s">
        <v>5</v>
      </c>
      <c r="L13" s="53"/>
      <c r="M13" s="54">
        <f>SUM(M5:M9)</f>
        <v>27</v>
      </c>
    </row>
    <row r="14" spans="1:14" x14ac:dyDescent="0.25">
      <c r="A14" s="32">
        <v>10</v>
      </c>
      <c r="B14" s="8" t="s">
        <v>23</v>
      </c>
      <c r="C14" s="13">
        <v>3</v>
      </c>
      <c r="D14" s="26"/>
      <c r="E14" s="47"/>
      <c r="F14" s="32">
        <v>10</v>
      </c>
      <c r="G14" s="8" t="s">
        <v>21</v>
      </c>
      <c r="H14" s="13">
        <v>10</v>
      </c>
      <c r="I14" s="26"/>
      <c r="J14" s="47"/>
      <c r="K14" s="2"/>
      <c r="L14" s="2"/>
      <c r="M14" s="10"/>
    </row>
    <row r="15" spans="1:14" x14ac:dyDescent="0.25">
      <c r="A15" s="32">
        <v>11</v>
      </c>
      <c r="B15" s="8" t="s">
        <v>16</v>
      </c>
      <c r="C15" s="13">
        <v>3</v>
      </c>
      <c r="D15" s="26" t="s">
        <v>61</v>
      </c>
      <c r="E15" s="47"/>
      <c r="F15" s="32">
        <v>11</v>
      </c>
      <c r="G15" s="8" t="s">
        <v>22</v>
      </c>
      <c r="H15" s="13">
        <v>8</v>
      </c>
      <c r="I15" s="26"/>
      <c r="J15" s="47"/>
    </row>
    <row r="16" spans="1:14" x14ac:dyDescent="0.25">
      <c r="A16" s="32">
        <v>12</v>
      </c>
      <c r="B16" s="8" t="s">
        <v>48</v>
      </c>
      <c r="C16" s="13">
        <v>2</v>
      </c>
      <c r="D16" s="26" t="s">
        <v>62</v>
      </c>
      <c r="E16" s="47"/>
      <c r="F16" s="32">
        <v>12</v>
      </c>
      <c r="G16" s="8" t="s">
        <v>25</v>
      </c>
      <c r="H16" s="13">
        <v>8</v>
      </c>
      <c r="I16" s="26"/>
      <c r="J16" s="47"/>
    </row>
    <row r="17" spans="1:10" x14ac:dyDescent="0.25">
      <c r="A17" s="32">
        <v>13</v>
      </c>
      <c r="B17" s="56" t="s">
        <v>53</v>
      </c>
      <c r="C17" s="13">
        <v>2</v>
      </c>
      <c r="D17" s="26" t="s">
        <v>72</v>
      </c>
      <c r="E17" s="47"/>
      <c r="F17" s="32">
        <v>13</v>
      </c>
      <c r="G17" s="8" t="s">
        <v>27</v>
      </c>
      <c r="H17" s="13">
        <v>8</v>
      </c>
      <c r="I17" s="26"/>
      <c r="J17" s="47"/>
    </row>
    <row r="18" spans="1:10" x14ac:dyDescent="0.25">
      <c r="A18" s="32">
        <v>14</v>
      </c>
      <c r="B18" s="8" t="s">
        <v>37</v>
      </c>
      <c r="C18" s="13">
        <v>1</v>
      </c>
      <c r="D18" s="26" t="s">
        <v>56</v>
      </c>
      <c r="E18" s="47"/>
      <c r="F18" s="32">
        <v>14</v>
      </c>
      <c r="G18" s="8" t="s">
        <v>26</v>
      </c>
      <c r="H18" s="13">
        <v>7</v>
      </c>
      <c r="I18" s="26"/>
      <c r="J18" s="47"/>
    </row>
    <row r="19" spans="1:10" x14ac:dyDescent="0.25">
      <c r="A19" s="32">
        <v>15</v>
      </c>
      <c r="B19" s="8" t="s">
        <v>22</v>
      </c>
      <c r="C19" s="13">
        <v>1</v>
      </c>
      <c r="D19" s="26" t="s">
        <v>57</v>
      </c>
      <c r="E19" s="47"/>
      <c r="F19" s="32">
        <v>15</v>
      </c>
      <c r="G19" s="8" t="s">
        <v>30</v>
      </c>
      <c r="H19" s="13">
        <v>6</v>
      </c>
      <c r="I19" s="26"/>
      <c r="J19" s="47"/>
    </row>
    <row r="20" spans="1:10" x14ac:dyDescent="0.25">
      <c r="A20" s="32">
        <v>16</v>
      </c>
      <c r="B20" s="8" t="s">
        <v>33</v>
      </c>
      <c r="C20" s="13">
        <v>1</v>
      </c>
      <c r="D20" s="26" t="s">
        <v>26</v>
      </c>
      <c r="E20" s="47"/>
      <c r="F20" s="32">
        <v>16</v>
      </c>
      <c r="G20" s="8" t="s">
        <v>39</v>
      </c>
      <c r="H20" s="13">
        <v>6</v>
      </c>
      <c r="I20" s="26"/>
      <c r="J20" s="47"/>
    </row>
    <row r="21" spans="1:10" x14ac:dyDescent="0.25">
      <c r="A21" s="32">
        <v>17</v>
      </c>
      <c r="B21" s="8" t="s">
        <v>18</v>
      </c>
      <c r="C21" s="13">
        <v>1</v>
      </c>
      <c r="D21" s="26" t="s">
        <v>59</v>
      </c>
      <c r="E21" s="47"/>
      <c r="F21" s="32">
        <v>17</v>
      </c>
      <c r="G21" s="8" t="s">
        <v>23</v>
      </c>
      <c r="H21" s="13">
        <v>5</v>
      </c>
      <c r="I21" s="26"/>
      <c r="J21" s="47"/>
    </row>
    <row r="22" spans="1:10" x14ac:dyDescent="0.25">
      <c r="A22" s="32">
        <v>18</v>
      </c>
      <c r="B22" s="8" t="s">
        <v>51</v>
      </c>
      <c r="C22" s="13">
        <v>1</v>
      </c>
      <c r="D22" s="26" t="s">
        <v>60</v>
      </c>
      <c r="E22" s="47"/>
      <c r="F22" s="32">
        <v>18</v>
      </c>
      <c r="G22" s="8" t="s">
        <v>31</v>
      </c>
      <c r="H22" s="13">
        <v>4</v>
      </c>
      <c r="I22" s="26" t="s">
        <v>32</v>
      </c>
      <c r="J22" s="47"/>
    </row>
    <row r="23" spans="1:10" x14ac:dyDescent="0.25">
      <c r="A23" s="32">
        <v>19</v>
      </c>
      <c r="B23" s="8" t="s">
        <v>63</v>
      </c>
      <c r="C23" s="13">
        <v>1</v>
      </c>
      <c r="D23" s="26" t="s">
        <v>64</v>
      </c>
      <c r="E23" s="47"/>
      <c r="F23" s="32">
        <v>19</v>
      </c>
      <c r="G23" s="8" t="s">
        <v>42</v>
      </c>
      <c r="H23" s="13">
        <v>3</v>
      </c>
      <c r="I23" s="26"/>
      <c r="J23" s="47"/>
    </row>
    <row r="24" spans="1:10" x14ac:dyDescent="0.25">
      <c r="A24" s="32">
        <v>20</v>
      </c>
      <c r="B24" s="8" t="s">
        <v>21</v>
      </c>
      <c r="C24" s="13">
        <v>1</v>
      </c>
      <c r="D24" s="26" t="s">
        <v>65</v>
      </c>
      <c r="E24" s="47"/>
      <c r="F24" s="32">
        <v>20</v>
      </c>
      <c r="G24" s="8" t="s">
        <v>28</v>
      </c>
      <c r="H24" s="13">
        <v>2</v>
      </c>
      <c r="I24" s="26" t="s">
        <v>29</v>
      </c>
      <c r="J24" s="47"/>
    </row>
    <row r="25" spans="1:10" x14ac:dyDescent="0.25">
      <c r="A25" s="32">
        <v>21</v>
      </c>
      <c r="B25" s="8" t="s">
        <v>35</v>
      </c>
      <c r="C25" s="13">
        <v>1</v>
      </c>
      <c r="D25" s="26"/>
      <c r="E25" s="47"/>
      <c r="F25" s="32">
        <v>21</v>
      </c>
      <c r="G25" s="8" t="s">
        <v>33</v>
      </c>
      <c r="H25" s="13">
        <v>2</v>
      </c>
      <c r="I25" s="26" t="s">
        <v>34</v>
      </c>
      <c r="J25" s="47"/>
    </row>
    <row r="26" spans="1:10" x14ac:dyDescent="0.25">
      <c r="A26" s="32">
        <v>22</v>
      </c>
      <c r="B26" s="8" t="s">
        <v>66</v>
      </c>
      <c r="C26" s="13">
        <v>1</v>
      </c>
      <c r="D26" s="26" t="s">
        <v>67</v>
      </c>
      <c r="E26" s="47"/>
      <c r="F26" s="32">
        <v>22</v>
      </c>
      <c r="G26" s="8" t="s">
        <v>40</v>
      </c>
      <c r="H26" s="13">
        <v>2</v>
      </c>
      <c r="I26" s="26"/>
      <c r="J26" s="47"/>
    </row>
    <row r="27" spans="1:10" x14ac:dyDescent="0.25">
      <c r="A27" s="32">
        <v>23</v>
      </c>
      <c r="B27" s="8" t="s">
        <v>68</v>
      </c>
      <c r="C27" s="13">
        <v>1</v>
      </c>
      <c r="D27" s="26" t="s">
        <v>1</v>
      </c>
      <c r="E27" s="47"/>
      <c r="F27" s="32">
        <v>23</v>
      </c>
      <c r="G27" s="8" t="s">
        <v>41</v>
      </c>
      <c r="H27" s="13">
        <v>2</v>
      </c>
      <c r="I27" s="26"/>
      <c r="J27" s="47"/>
    </row>
    <row r="28" spans="1:10" x14ac:dyDescent="0.25">
      <c r="A28" s="32">
        <v>24</v>
      </c>
      <c r="B28" s="56" t="s">
        <v>69</v>
      </c>
      <c r="C28" s="13">
        <v>1</v>
      </c>
      <c r="D28" s="26"/>
      <c r="E28" s="47"/>
      <c r="F28" s="32">
        <v>24</v>
      </c>
      <c r="G28" s="8" t="s">
        <v>24</v>
      </c>
      <c r="H28" s="13">
        <v>1</v>
      </c>
      <c r="I28" s="26"/>
      <c r="J28" s="47"/>
    </row>
    <row r="29" spans="1:10" x14ac:dyDescent="0.25">
      <c r="A29" s="32">
        <v>25</v>
      </c>
      <c r="B29" s="56" t="s">
        <v>70</v>
      </c>
      <c r="C29" s="13">
        <v>1</v>
      </c>
      <c r="D29" s="26" t="s">
        <v>71</v>
      </c>
      <c r="E29" s="47"/>
      <c r="F29" s="32">
        <v>25</v>
      </c>
      <c r="G29" s="8" t="s">
        <v>35</v>
      </c>
      <c r="H29" s="13">
        <v>1</v>
      </c>
      <c r="I29" s="26"/>
      <c r="J29" s="47"/>
    </row>
    <row r="30" spans="1:10" x14ac:dyDescent="0.25">
      <c r="A30" s="3"/>
      <c r="B30" s="3"/>
      <c r="C30" s="4"/>
      <c r="D30" s="47"/>
      <c r="E30" s="47"/>
      <c r="F30" s="32">
        <v>26</v>
      </c>
      <c r="G30" s="8" t="s">
        <v>36</v>
      </c>
      <c r="H30" s="13">
        <v>1</v>
      </c>
      <c r="I30" s="26"/>
      <c r="J30" s="47"/>
    </row>
    <row r="31" spans="1:10" x14ac:dyDescent="0.25">
      <c r="A31" s="29" t="s">
        <v>3</v>
      </c>
      <c r="B31" s="30"/>
      <c r="C31" s="50">
        <f>COUNTIF(C5:C29,"&gt;0")</f>
        <v>25</v>
      </c>
      <c r="D31" s="47"/>
      <c r="E31" s="47"/>
      <c r="F31" s="32">
        <v>27</v>
      </c>
      <c r="G31" s="8" t="s">
        <v>37</v>
      </c>
      <c r="H31" s="13">
        <v>1</v>
      </c>
      <c r="I31" s="26" t="s">
        <v>38</v>
      </c>
      <c r="J31" s="47"/>
    </row>
    <row r="32" spans="1:10" x14ac:dyDescent="0.25">
      <c r="A32" s="27" t="s">
        <v>4</v>
      </c>
      <c r="B32" s="28"/>
      <c r="C32" s="51">
        <f>COUNTIF(C5:C29,"&gt;9")</f>
        <v>5</v>
      </c>
      <c r="D32" s="47"/>
      <c r="E32" s="47"/>
      <c r="F32" s="32">
        <v>28</v>
      </c>
      <c r="G32" s="8" t="s">
        <v>43</v>
      </c>
      <c r="H32" s="13">
        <v>1</v>
      </c>
      <c r="I32" s="26"/>
      <c r="J32" s="47"/>
    </row>
    <row r="33" spans="1:14" x14ac:dyDescent="0.25">
      <c r="A33" s="52" t="s">
        <v>5</v>
      </c>
      <c r="B33" s="53"/>
      <c r="C33" s="54">
        <f>SUM(C5:C29)</f>
        <v>93</v>
      </c>
      <c r="E33" s="47"/>
      <c r="F33" s="32">
        <v>29</v>
      </c>
      <c r="G33" s="8" t="s">
        <v>44</v>
      </c>
      <c r="H33" s="13">
        <v>1</v>
      </c>
      <c r="I33" s="26" t="s">
        <v>45</v>
      </c>
      <c r="J33" s="47"/>
    </row>
    <row r="34" spans="1:14" x14ac:dyDescent="0.25">
      <c r="A34" s="6"/>
      <c r="B34" s="6"/>
      <c r="C34" s="6"/>
      <c r="E34" s="47"/>
      <c r="F34" s="32">
        <v>30</v>
      </c>
      <c r="G34" s="8" t="s">
        <v>46</v>
      </c>
      <c r="H34" s="13">
        <v>1</v>
      </c>
      <c r="I34" s="26" t="s">
        <v>47</v>
      </c>
      <c r="J34" s="47"/>
    </row>
    <row r="35" spans="1:14" x14ac:dyDescent="0.25">
      <c r="E35" s="47"/>
      <c r="F35" s="32">
        <v>31</v>
      </c>
      <c r="G35" s="8" t="s">
        <v>49</v>
      </c>
      <c r="H35" s="13">
        <v>1</v>
      </c>
      <c r="I35" s="26" t="s">
        <v>50</v>
      </c>
      <c r="J35" s="47"/>
    </row>
    <row r="36" spans="1:14" x14ac:dyDescent="0.25">
      <c r="E36" s="47"/>
      <c r="F36" s="32">
        <v>32</v>
      </c>
      <c r="G36" s="8" t="s">
        <v>51</v>
      </c>
      <c r="H36" s="13">
        <v>1</v>
      </c>
      <c r="I36" s="26" t="s">
        <v>52</v>
      </c>
      <c r="J36" s="47"/>
    </row>
    <row r="37" spans="1:14" x14ac:dyDescent="0.25">
      <c r="E37" s="47"/>
      <c r="F37" s="32">
        <v>33</v>
      </c>
      <c r="G37" s="8" t="s">
        <v>53</v>
      </c>
      <c r="H37" s="13">
        <v>1</v>
      </c>
      <c r="I37" s="26" t="s">
        <v>54</v>
      </c>
      <c r="J37" s="47"/>
    </row>
    <row r="38" spans="1:14" x14ac:dyDescent="0.25">
      <c r="E38" s="47"/>
      <c r="F38" s="3"/>
      <c r="G38" s="3"/>
      <c r="H38" s="4"/>
      <c r="I38" s="47"/>
      <c r="J38" s="47"/>
    </row>
    <row r="39" spans="1:14" x14ac:dyDescent="0.25">
      <c r="E39" s="47"/>
      <c r="F39" s="29" t="s">
        <v>3</v>
      </c>
      <c r="G39" s="30"/>
      <c r="H39" s="50">
        <f>COUNTIF(H5:H37,"&gt;0")</f>
        <v>33</v>
      </c>
      <c r="I39" s="47"/>
      <c r="J39" s="47"/>
    </row>
    <row r="40" spans="1:14" x14ac:dyDescent="0.25">
      <c r="E40" s="47"/>
      <c r="F40" s="27" t="s">
        <v>4</v>
      </c>
      <c r="G40" s="28"/>
      <c r="H40" s="51">
        <f>COUNTIF(H5:H37,"&gt;9")</f>
        <v>10</v>
      </c>
      <c r="I40" s="47"/>
      <c r="J40" s="47"/>
    </row>
    <row r="41" spans="1:14" x14ac:dyDescent="0.25">
      <c r="E41" s="47"/>
      <c r="F41" s="52" t="s">
        <v>5</v>
      </c>
      <c r="G41" s="53"/>
      <c r="H41" s="54">
        <f>SUM(H5:H37)</f>
        <v>173</v>
      </c>
      <c r="J41" s="47"/>
    </row>
    <row r="42" spans="1:14" x14ac:dyDescent="0.25">
      <c r="E42" s="47"/>
      <c r="F42" s="2"/>
      <c r="G42" s="2"/>
      <c r="H42" s="10"/>
      <c r="J42" s="47"/>
    </row>
    <row r="43" spans="1:14" x14ac:dyDescent="0.25">
      <c r="E43" s="47"/>
      <c r="J43" s="47"/>
    </row>
    <row r="44" spans="1:14" x14ac:dyDescent="0.25">
      <c r="E44" s="47"/>
      <c r="J44" s="47"/>
    </row>
    <row r="45" spans="1:14" x14ac:dyDescent="0.25">
      <c r="E45" s="47"/>
      <c r="J45" s="47"/>
    </row>
    <row r="46" spans="1:14" s="2" customFormat="1" x14ac:dyDescent="0.25">
      <c r="C46" s="10"/>
      <c r="D46" s="6"/>
      <c r="E46" s="47"/>
      <c r="F46" s="6"/>
      <c r="G46" s="6"/>
      <c r="H46" s="6"/>
      <c r="I46" s="6"/>
      <c r="J46" s="47"/>
      <c r="K46" s="6"/>
      <c r="L46" s="6"/>
      <c r="M46" s="6"/>
      <c r="N46" s="6"/>
    </row>
    <row r="47" spans="1:14" s="2" customFormat="1" x14ac:dyDescent="0.25">
      <c r="C47" s="10"/>
      <c r="D47" s="6"/>
      <c r="E47" s="47"/>
      <c r="F47" s="6"/>
      <c r="G47" s="6"/>
      <c r="H47" s="6"/>
      <c r="I47" s="6"/>
      <c r="J47" s="47"/>
      <c r="K47" s="6"/>
      <c r="L47" s="6"/>
      <c r="M47" s="6"/>
      <c r="N47" s="6"/>
    </row>
  </sheetData>
  <sortState ref="B10:D29">
    <sortCondition descending="1" ref="C10:C29"/>
  </sortState>
  <conditionalFormatting sqref="C5:C29">
    <cfRule type="cellIs" dxfId="2" priority="5" operator="greaterThan">
      <formula>9</formula>
    </cfRule>
  </conditionalFormatting>
  <conditionalFormatting sqref="H5:H37">
    <cfRule type="cellIs" dxfId="1" priority="4" operator="greaterThan">
      <formula>9</formula>
    </cfRule>
  </conditionalFormatting>
  <conditionalFormatting sqref="M5:M9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A21" sqref="A21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11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12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9"/>
      <c r="B6" s="9"/>
      <c r="C6" s="22"/>
      <c r="D6" s="22"/>
      <c r="E6" s="9"/>
      <c r="F6" s="9"/>
    </row>
    <row r="7" spans="1:6" s="20" customFormat="1" ht="12" x14ac:dyDescent="0.25">
      <c r="A7" s="9"/>
      <c r="B7" s="9"/>
      <c r="C7" s="22"/>
      <c r="D7" s="22"/>
      <c r="E7" s="9"/>
      <c r="F7" s="9"/>
    </row>
    <row r="8" spans="1:6" s="20" customFormat="1" ht="12" x14ac:dyDescent="0.25">
      <c r="A8" s="9"/>
      <c r="B8" s="9"/>
      <c r="C8" s="22"/>
      <c r="D8" s="22"/>
      <c r="E8" s="9"/>
      <c r="F8" s="9"/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9"/>
      <c r="B13" s="9"/>
      <c r="C13" s="22"/>
      <c r="D13" s="22"/>
      <c r="E13" s="9"/>
      <c r="F13" s="9"/>
    </row>
    <row r="14" spans="1:6" ht="12" x14ac:dyDescent="0.25">
      <c r="A14" s="9"/>
      <c r="B14" s="9"/>
      <c r="C14" s="22"/>
      <c r="D14" s="22"/>
      <c r="E14" s="9"/>
      <c r="F14" s="9"/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2022-01-16T10:28:14Z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