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300" yWindow="0" windowWidth="22500" windowHeight="12570"/>
  </bookViews>
  <sheets>
    <sheet name="total" sheetId="1" r:id="rId1"/>
    <sheet name="special" sheetId="15" r:id="rId2"/>
    <sheet name="introduction" sheetId="17" r:id="rId3"/>
  </sheets>
  <calcPr calcId="145621"/>
</workbook>
</file>

<file path=xl/calcChain.xml><?xml version="1.0" encoding="utf-8"?>
<calcChain xmlns="http://schemas.openxmlformats.org/spreadsheetml/2006/main">
  <c r="C40" i="1" l="1"/>
  <c r="H35" i="15"/>
  <c r="C35" i="15"/>
  <c r="H34" i="15"/>
  <c r="C34" i="15"/>
  <c r="H33" i="15"/>
  <c r="C33" i="15"/>
  <c r="C39" i="1" l="1"/>
  <c r="C38" i="1"/>
</calcChain>
</file>

<file path=xl/sharedStrings.xml><?xml version="1.0" encoding="utf-8"?>
<sst xmlns="http://schemas.openxmlformats.org/spreadsheetml/2006/main" count="130" uniqueCount="63">
  <si>
    <t>CH</t>
  </si>
  <si>
    <t>weekly total</t>
  </si>
  <si>
    <t>over 10</t>
  </si>
  <si>
    <t>total</t>
  </si>
  <si>
    <t>D</t>
  </si>
  <si>
    <t>max. 10 vehicle by country/week</t>
  </si>
  <si>
    <t>most common countries without codes</t>
  </si>
  <si>
    <t>special plates write in red</t>
  </si>
  <si>
    <t>rare countries filled out in yellow</t>
  </si>
  <si>
    <t>more information pics and statistic under:</t>
  </si>
  <si>
    <t xml:space="preserve">www.plates-spotting.ch </t>
  </si>
  <si>
    <t>information about new logbook under introduction</t>
  </si>
  <si>
    <t>notes: plates-combination, rare codes, vehicle-type</t>
  </si>
  <si>
    <t>vehicles</t>
  </si>
  <si>
    <t>LOGBOOK 2021 - INTRODUCTION</t>
  </si>
  <si>
    <t>LOGBOOK 2021 - WEEK 21</t>
  </si>
  <si>
    <t>Tour, 29.05.2021, 07.00 - 11.30</t>
  </si>
  <si>
    <t>PL</t>
  </si>
  <si>
    <t>LT</t>
  </si>
  <si>
    <t>F</t>
  </si>
  <si>
    <t>NL</t>
  </si>
  <si>
    <t>I</t>
  </si>
  <si>
    <t>SK</t>
  </si>
  <si>
    <t>A</t>
  </si>
  <si>
    <t>B</t>
  </si>
  <si>
    <t>BG</t>
  </si>
  <si>
    <t>BIH</t>
  </si>
  <si>
    <t>CZ</t>
  </si>
  <si>
    <t>DK</t>
  </si>
  <si>
    <t>E</t>
  </si>
  <si>
    <t>FL</t>
  </si>
  <si>
    <t>H</t>
  </si>
  <si>
    <t>L</t>
  </si>
  <si>
    <t>LV</t>
  </si>
  <si>
    <t>RO</t>
  </si>
  <si>
    <t>SLO</t>
  </si>
  <si>
    <t>HR</t>
  </si>
  <si>
    <t>KR</t>
  </si>
  <si>
    <t>MD</t>
  </si>
  <si>
    <t>NMK</t>
  </si>
  <si>
    <t>SK(6)</t>
  </si>
  <si>
    <t>P</t>
  </si>
  <si>
    <t>SRB</t>
  </si>
  <si>
    <t>KS</t>
  </si>
  <si>
    <t>UA</t>
  </si>
  <si>
    <t>BK(2),AC, AX</t>
  </si>
  <si>
    <t>Bridge in Winterthur, 28.05.2021, 15.30 - 16.15</t>
  </si>
  <si>
    <t>SO, NS, SU, NI</t>
  </si>
  <si>
    <t>SU, GV, SK</t>
  </si>
  <si>
    <t>BY</t>
  </si>
  <si>
    <t>7</t>
  </si>
  <si>
    <t>VZ</t>
  </si>
  <si>
    <t>BC(2)</t>
  </si>
  <si>
    <t>S</t>
  </si>
  <si>
    <t>GB</t>
  </si>
  <si>
    <t>TJF</t>
  </si>
  <si>
    <t>RKS</t>
  </si>
  <si>
    <t>RSM</t>
  </si>
  <si>
    <t>P1152</t>
  </si>
  <si>
    <t>KR, VZ</t>
  </si>
  <si>
    <t>SK(7),SU, GV</t>
  </si>
  <si>
    <t>KS, SO, NS, SU, NI, PT</t>
  </si>
  <si>
    <t>BK(3),BC(2),AC, 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</si>
</sst>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9"/>
      <color theme="1"/>
      <name val="Courier New"/>
      <family val="3"/>
    </font>
    <font>
      <sz val="9"/>
      <color theme="1"/>
      <name val="Courier New"/>
      <family val="3"/>
    </font>
    <font>
      <b/>
      <sz val="9"/>
      <color rgb="FFFF0000"/>
      <name val="Courier New"/>
      <family val="3"/>
    </font>
    <font>
      <b/>
      <sz val="16"/>
      <color theme="1"/>
      <name val="Courier New"/>
      <family val="3"/>
    </font>
    <font>
      <sz val="9"/>
      <name val="Courier New"/>
      <family val="3"/>
    </font>
    <font>
      <u/>
      <sz val="11"/>
      <color theme="10"/>
      <name val="Calibri"/>
      <family val="2"/>
      <scheme val="minor"/>
    </font>
    <font>
      <u/>
      <sz val="9"/>
      <color theme="10"/>
      <name val="Courier New"/>
      <family val="3"/>
    </font>
    <font>
      <sz val="9"/>
      <color rgb="FFFF0000"/>
      <name val="Courier New"/>
      <family val="3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59">
    <xf numFmtId="0" fontId="0" fillId="0" borderId="0" xfId="0"/>
    <xf numFmtId="49" fontId="1" fillId="0" borderId="0" xfId="0" applyNumberFormat="1" applyFont="1" applyAlignment="1">
      <alignment vertical="center"/>
    </xf>
    <xf numFmtId="49" fontId="1" fillId="0" borderId="0" xfId="0" applyNumberFormat="1" applyFont="1" applyBorder="1" applyAlignment="1">
      <alignment vertical="center"/>
    </xf>
    <xf numFmtId="1" fontId="1" fillId="0" borderId="0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vertical="center"/>
    </xf>
    <xf numFmtId="49" fontId="2" fillId="0" borderId="0" xfId="0" applyNumberFormat="1" applyFont="1" applyAlignment="1">
      <alignment vertical="center"/>
    </xf>
    <xf numFmtId="49" fontId="1" fillId="2" borderId="1" xfId="0" applyNumberFormat="1" applyFont="1" applyFill="1" applyBorder="1" applyAlignment="1">
      <alignment vertical="center"/>
    </xf>
    <xf numFmtId="49" fontId="2" fillId="2" borderId="5" xfId="0" applyNumberFormat="1" applyFont="1" applyFill="1" applyBorder="1" applyAlignment="1">
      <alignment vertical="center"/>
    </xf>
    <xf numFmtId="49" fontId="1" fillId="2" borderId="6" xfId="0" applyNumberFormat="1" applyFont="1" applyFill="1" applyBorder="1" applyAlignment="1">
      <alignment vertical="center"/>
    </xf>
    <xf numFmtId="1" fontId="1" fillId="2" borderId="6" xfId="0" applyNumberFormat="1" applyFont="1" applyFill="1" applyBorder="1" applyAlignment="1">
      <alignment horizontal="right" vertical="center"/>
    </xf>
    <xf numFmtId="49" fontId="2" fillId="2" borderId="6" xfId="0" applyNumberFormat="1" applyFont="1" applyFill="1" applyBorder="1" applyAlignment="1">
      <alignment vertical="center"/>
    </xf>
    <xf numFmtId="49" fontId="2" fillId="2" borderId="7" xfId="0" applyNumberFormat="1" applyFont="1" applyFill="1" applyBorder="1" applyAlignment="1">
      <alignment vertical="center"/>
    </xf>
    <xf numFmtId="49" fontId="2" fillId="2" borderId="8" xfId="0" applyNumberFormat="1" applyFont="1" applyFill="1" applyBorder="1" applyAlignment="1">
      <alignment vertical="center"/>
    </xf>
    <xf numFmtId="49" fontId="2" fillId="2" borderId="0" xfId="0" applyNumberFormat="1" applyFont="1" applyFill="1" applyBorder="1" applyAlignment="1">
      <alignment vertical="center"/>
    </xf>
    <xf numFmtId="1" fontId="2" fillId="2" borderId="0" xfId="0" applyNumberFormat="1" applyFont="1" applyFill="1" applyBorder="1" applyAlignment="1">
      <alignment horizontal="right" vertical="center"/>
    </xf>
    <xf numFmtId="49" fontId="2" fillId="2" borderId="9" xfId="0" applyNumberFormat="1" applyFont="1" applyFill="1" applyBorder="1" applyAlignment="1">
      <alignment vertical="center"/>
    </xf>
    <xf numFmtId="49" fontId="2" fillId="2" borderId="10" xfId="0" applyNumberFormat="1" applyFont="1" applyFill="1" applyBorder="1" applyAlignment="1">
      <alignment vertical="center"/>
    </xf>
    <xf numFmtId="49" fontId="2" fillId="2" borderId="11" xfId="0" applyNumberFormat="1" applyFont="1" applyFill="1" applyBorder="1" applyAlignment="1">
      <alignment vertical="center"/>
    </xf>
    <xf numFmtId="1" fontId="2" fillId="2" borderId="11" xfId="0" applyNumberFormat="1" applyFont="1" applyFill="1" applyBorder="1" applyAlignment="1">
      <alignment horizontal="right" vertical="center"/>
    </xf>
    <xf numFmtId="49" fontId="2" fillId="2" borderId="12" xfId="0" applyNumberFormat="1" applyFont="1" applyFill="1" applyBorder="1" applyAlignment="1">
      <alignment vertical="center"/>
    </xf>
    <xf numFmtId="1" fontId="1" fillId="0" borderId="0" xfId="0" applyNumberFormat="1" applyFont="1" applyAlignment="1">
      <alignment horizontal="right" vertical="center"/>
    </xf>
    <xf numFmtId="0" fontId="2" fillId="0" borderId="1" xfId="0" applyNumberFormat="1" applyFont="1" applyFill="1" applyBorder="1" applyAlignment="1">
      <alignment horizontal="left" vertical="center"/>
    </xf>
    <xf numFmtId="49" fontId="4" fillId="0" borderId="0" xfId="0" applyNumberFormat="1" applyFont="1" applyAlignment="1">
      <alignment vertical="center"/>
    </xf>
    <xf numFmtId="0" fontId="1" fillId="2" borderId="1" xfId="0" applyNumberFormat="1" applyFont="1" applyFill="1" applyBorder="1" applyAlignment="1">
      <alignment horizontal="right" vertical="center"/>
    </xf>
    <xf numFmtId="1" fontId="2" fillId="0" borderId="0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vertical="center"/>
    </xf>
    <xf numFmtId="49" fontId="5" fillId="0" borderId="1" xfId="0" applyNumberFormat="1" applyFont="1" applyBorder="1" applyAlignment="1">
      <alignment horizontal="left" vertical="center"/>
    </xf>
    <xf numFmtId="0" fontId="2" fillId="0" borderId="0" xfId="0" applyFont="1"/>
    <xf numFmtId="49" fontId="7" fillId="2" borderId="10" xfId="1" applyNumberFormat="1" applyFont="1" applyFill="1" applyBorder="1" applyAlignment="1">
      <alignment vertical="center"/>
    </xf>
    <xf numFmtId="0" fontId="2" fillId="2" borderId="6" xfId="0" applyFont="1" applyFill="1" applyBorder="1"/>
    <xf numFmtId="0" fontId="2" fillId="2" borderId="7" xfId="0" applyFont="1" applyFill="1" applyBorder="1"/>
    <xf numFmtId="0" fontId="2" fillId="2" borderId="11" xfId="0" applyFont="1" applyFill="1" applyBorder="1"/>
    <xf numFmtId="0" fontId="2" fillId="2" borderId="12" xfId="0" applyFont="1" applyFill="1" applyBorder="1"/>
    <xf numFmtId="49" fontId="3" fillId="3" borderId="2" xfId="0" applyNumberFormat="1" applyFont="1" applyFill="1" applyBorder="1" applyAlignment="1">
      <alignment vertical="center"/>
    </xf>
    <xf numFmtId="49" fontId="3" fillId="3" borderId="4" xfId="0" applyNumberFormat="1" applyFont="1" applyFill="1" applyBorder="1" applyAlignment="1">
      <alignment horizontal="right" vertical="center"/>
    </xf>
    <xf numFmtId="49" fontId="3" fillId="4" borderId="2" xfId="0" applyNumberFormat="1" applyFont="1" applyFill="1" applyBorder="1" applyAlignment="1">
      <alignment vertical="center"/>
    </xf>
    <xf numFmtId="49" fontId="3" fillId="4" borderId="4" xfId="0" applyNumberFormat="1" applyFont="1" applyFill="1" applyBorder="1" applyAlignment="1">
      <alignment horizontal="right" vertical="center"/>
    </xf>
    <xf numFmtId="1" fontId="2" fillId="2" borderId="1" xfId="0" applyNumberFormat="1" applyFont="1" applyFill="1" applyBorder="1" applyAlignment="1">
      <alignment horizontal="right" vertical="center"/>
    </xf>
    <xf numFmtId="1" fontId="1" fillId="4" borderId="1" xfId="0" applyNumberFormat="1" applyFont="1" applyFill="1" applyBorder="1" applyAlignment="1">
      <alignment vertical="center"/>
    </xf>
    <xf numFmtId="0" fontId="1" fillId="4" borderId="1" xfId="0" applyNumberFormat="1" applyFont="1" applyFill="1" applyBorder="1" applyAlignment="1">
      <alignment vertical="center"/>
    </xf>
    <xf numFmtId="49" fontId="4" fillId="5" borderId="2" xfId="0" applyNumberFormat="1" applyFont="1" applyFill="1" applyBorder="1" applyAlignment="1">
      <alignment vertical="center"/>
    </xf>
    <xf numFmtId="49" fontId="4" fillId="5" borderId="3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right" vertical="center"/>
    </xf>
    <xf numFmtId="49" fontId="4" fillId="5" borderId="4" xfId="0" applyNumberFormat="1" applyFont="1" applyFill="1" applyBorder="1" applyAlignment="1">
      <alignment vertical="center"/>
    </xf>
    <xf numFmtId="49" fontId="1" fillId="5" borderId="2" xfId="0" applyNumberFormat="1" applyFont="1" applyFill="1" applyBorder="1" applyAlignment="1">
      <alignment vertical="center"/>
    </xf>
    <xf numFmtId="49" fontId="1" fillId="5" borderId="3" xfId="0" applyNumberFormat="1" applyFont="1" applyFill="1" applyBorder="1" applyAlignment="1">
      <alignment vertical="center"/>
    </xf>
    <xf numFmtId="1" fontId="1" fillId="5" borderId="3" xfId="0" applyNumberFormat="1" applyFont="1" applyFill="1" applyBorder="1" applyAlignment="1">
      <alignment horizontal="right" vertical="center"/>
    </xf>
    <xf numFmtId="49" fontId="2" fillId="5" borderId="3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left" vertical="center"/>
    </xf>
    <xf numFmtId="49" fontId="8" fillId="0" borderId="1" xfId="0" applyNumberFormat="1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left" vertical="center"/>
    </xf>
    <xf numFmtId="49" fontId="8" fillId="0" borderId="0" xfId="0" applyNumberFormat="1" applyFont="1" applyBorder="1" applyAlignment="1">
      <alignment horizontal="left" vertical="center"/>
    </xf>
    <xf numFmtId="1" fontId="3" fillId="4" borderId="1" xfId="0" applyNumberFormat="1" applyFont="1" applyFill="1" applyBorder="1" applyAlignment="1">
      <alignment horizontal="right" vertical="center"/>
    </xf>
    <xf numFmtId="1" fontId="3" fillId="3" borderId="1" xfId="0" applyNumberFormat="1" applyFont="1" applyFill="1" applyBorder="1" applyAlignment="1">
      <alignment horizontal="right" vertical="center"/>
    </xf>
    <xf numFmtId="49" fontId="2" fillId="6" borderId="2" xfId="0" applyNumberFormat="1" applyFont="1" applyFill="1" applyBorder="1" applyAlignment="1">
      <alignment vertical="center"/>
    </xf>
    <xf numFmtId="1" fontId="8" fillId="6" borderId="4" xfId="0" applyNumberFormat="1" applyFont="1" applyFill="1" applyBorder="1" applyAlignment="1">
      <alignment vertical="center"/>
    </xf>
    <xf numFmtId="1" fontId="2" fillId="6" borderId="1" xfId="0" applyNumberFormat="1" applyFont="1" applyFill="1" applyBorder="1" applyAlignment="1">
      <alignment horizontal="right" vertical="center"/>
    </xf>
    <xf numFmtId="49" fontId="2" fillId="0" borderId="0" xfId="0" applyNumberFormat="1" applyFont="1" applyBorder="1" applyAlignment="1">
      <alignment horizontal="left" vertical="center"/>
    </xf>
    <xf numFmtId="49" fontId="1" fillId="7" borderId="1" xfId="0" applyNumberFormat="1" applyFont="1" applyFill="1" applyBorder="1" applyAlignment="1">
      <alignment vertical="center"/>
    </xf>
  </cellXfs>
  <cellStyles count="2">
    <cellStyle name="Hyperlink" xfId="1" builtinId="8"/>
    <cellStyle name="Standard" xfId="0" builtinId="0"/>
  </cellStyles>
  <dxfs count="3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lates-spotting.c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2"/>
  <sheetViews>
    <sheetView tabSelected="1" zoomScale="90" zoomScaleNormal="90" workbookViewId="0">
      <selection activeCell="A41" sqref="A41"/>
    </sheetView>
  </sheetViews>
  <sheetFormatPr baseColWidth="10" defaultColWidth="11.42578125" defaultRowHeight="12.75" x14ac:dyDescent="0.25"/>
  <cols>
    <col min="1" max="2" width="5.42578125" style="1" customWidth="1"/>
    <col min="3" max="3" width="5.42578125" style="20" customWidth="1"/>
    <col min="4" max="4" width="131.42578125" style="5" customWidth="1"/>
    <col min="5" max="16384" width="11.42578125" style="5"/>
  </cols>
  <sheetData>
    <row r="1" spans="1:4" s="22" customFormat="1" ht="21" x14ac:dyDescent="0.25">
      <c r="A1" s="40" t="s">
        <v>15</v>
      </c>
      <c r="B1" s="41"/>
      <c r="C1" s="42"/>
      <c r="D1" s="41"/>
    </row>
    <row r="2" spans="1:4" x14ac:dyDescent="0.25">
      <c r="A2" s="2"/>
      <c r="B2" s="2"/>
      <c r="C2" s="3"/>
      <c r="D2" s="4"/>
    </row>
    <row r="3" spans="1:4" x14ac:dyDescent="0.25">
      <c r="A3" s="44" t="s">
        <v>1</v>
      </c>
      <c r="B3" s="45"/>
      <c r="C3" s="46"/>
      <c r="D3" s="47"/>
    </row>
    <row r="4" spans="1:4" x14ac:dyDescent="0.25">
      <c r="A4" s="2"/>
      <c r="B4" s="2"/>
      <c r="C4" s="3"/>
      <c r="D4" s="4"/>
    </row>
    <row r="5" spans="1:4" x14ac:dyDescent="0.25">
      <c r="A5" s="38">
        <v>1</v>
      </c>
      <c r="B5" s="6" t="s">
        <v>0</v>
      </c>
      <c r="C5" s="37">
        <v>10</v>
      </c>
      <c r="D5" s="21"/>
    </row>
    <row r="6" spans="1:4" x14ac:dyDescent="0.25">
      <c r="A6" s="38">
        <v>2</v>
      </c>
      <c r="B6" s="6" t="s">
        <v>4</v>
      </c>
      <c r="C6" s="37">
        <v>10</v>
      </c>
      <c r="D6" s="21"/>
    </row>
    <row r="7" spans="1:4" x14ac:dyDescent="0.25">
      <c r="A7" s="38">
        <v>3</v>
      </c>
      <c r="B7" s="6" t="s">
        <v>17</v>
      </c>
      <c r="C7" s="37">
        <v>10</v>
      </c>
      <c r="D7" s="21"/>
    </row>
    <row r="8" spans="1:4" x14ac:dyDescent="0.25">
      <c r="A8" s="38">
        <v>4</v>
      </c>
      <c r="B8" s="6" t="s">
        <v>23</v>
      </c>
      <c r="C8" s="37">
        <v>10</v>
      </c>
      <c r="D8" s="21"/>
    </row>
    <row r="9" spans="1:4" x14ac:dyDescent="0.25">
      <c r="A9" s="38">
        <v>5</v>
      </c>
      <c r="B9" s="6" t="s">
        <v>34</v>
      </c>
      <c r="C9" s="37">
        <v>10</v>
      </c>
      <c r="D9" s="21"/>
    </row>
    <row r="10" spans="1:4" x14ac:dyDescent="0.25">
      <c r="A10" s="38">
        <v>6</v>
      </c>
      <c r="B10" s="6" t="s">
        <v>19</v>
      </c>
      <c r="C10" s="37">
        <v>10</v>
      </c>
      <c r="D10" s="21"/>
    </row>
    <row r="11" spans="1:4" x14ac:dyDescent="0.25">
      <c r="A11" s="38">
        <v>7</v>
      </c>
      <c r="B11" s="6" t="s">
        <v>31</v>
      </c>
      <c r="C11" s="37">
        <v>10</v>
      </c>
      <c r="D11" s="21"/>
    </row>
    <row r="12" spans="1:4" x14ac:dyDescent="0.25">
      <c r="A12" s="38">
        <v>8</v>
      </c>
      <c r="B12" s="6" t="s">
        <v>21</v>
      </c>
      <c r="C12" s="37">
        <v>10</v>
      </c>
      <c r="D12" s="21"/>
    </row>
    <row r="13" spans="1:4" x14ac:dyDescent="0.25">
      <c r="A13" s="38">
        <v>9</v>
      </c>
      <c r="B13" s="6" t="s">
        <v>20</v>
      </c>
      <c r="C13" s="37">
        <v>10</v>
      </c>
      <c r="D13" s="21"/>
    </row>
    <row r="14" spans="1:4" x14ac:dyDescent="0.25">
      <c r="A14" s="38">
        <v>10</v>
      </c>
      <c r="B14" s="6" t="s">
        <v>22</v>
      </c>
      <c r="C14" s="37">
        <v>10</v>
      </c>
      <c r="D14" s="21"/>
    </row>
    <row r="15" spans="1:4" x14ac:dyDescent="0.25">
      <c r="A15" s="38">
        <v>11</v>
      </c>
      <c r="B15" s="6" t="s">
        <v>18</v>
      </c>
      <c r="C15" s="37">
        <v>10</v>
      </c>
      <c r="D15" s="21"/>
    </row>
    <row r="16" spans="1:4" x14ac:dyDescent="0.25">
      <c r="A16" s="38">
        <v>12</v>
      </c>
      <c r="B16" s="6" t="s">
        <v>25</v>
      </c>
      <c r="C16" s="37">
        <v>10</v>
      </c>
      <c r="D16" s="21"/>
    </row>
    <row r="17" spans="1:4" x14ac:dyDescent="0.25">
      <c r="A17" s="38">
        <v>13</v>
      </c>
      <c r="B17" s="6" t="s">
        <v>30</v>
      </c>
      <c r="C17" s="37">
        <v>10</v>
      </c>
      <c r="D17" s="21"/>
    </row>
    <row r="18" spans="1:4" x14ac:dyDescent="0.25">
      <c r="A18" s="38">
        <v>14</v>
      </c>
      <c r="B18" s="6" t="s">
        <v>27</v>
      </c>
      <c r="C18" s="37">
        <v>10</v>
      </c>
      <c r="D18" s="21"/>
    </row>
    <row r="19" spans="1:4" x14ac:dyDescent="0.25">
      <c r="A19" s="38">
        <v>15</v>
      </c>
      <c r="B19" s="6" t="s">
        <v>35</v>
      </c>
      <c r="C19" s="37">
        <v>9</v>
      </c>
      <c r="D19" s="21"/>
    </row>
    <row r="20" spans="1:4" x14ac:dyDescent="0.25">
      <c r="A20" s="38">
        <v>16</v>
      </c>
      <c r="B20" s="6" t="s">
        <v>39</v>
      </c>
      <c r="C20" s="37">
        <v>9</v>
      </c>
      <c r="D20" s="21" t="s">
        <v>60</v>
      </c>
    </row>
    <row r="21" spans="1:4" x14ac:dyDescent="0.25">
      <c r="A21" s="38">
        <v>17</v>
      </c>
      <c r="B21" s="6" t="s">
        <v>29</v>
      </c>
      <c r="C21" s="37">
        <v>7</v>
      </c>
      <c r="D21" s="21"/>
    </row>
    <row r="22" spans="1:4" x14ac:dyDescent="0.25">
      <c r="A22" s="38">
        <v>18</v>
      </c>
      <c r="B22" s="6" t="s">
        <v>41</v>
      </c>
      <c r="C22" s="37">
        <v>7</v>
      </c>
      <c r="D22" s="21" t="s">
        <v>32</v>
      </c>
    </row>
    <row r="23" spans="1:4" x14ac:dyDescent="0.25">
      <c r="A23" s="38">
        <v>19</v>
      </c>
      <c r="B23" s="6" t="s">
        <v>44</v>
      </c>
      <c r="C23" s="37">
        <v>7</v>
      </c>
      <c r="D23" s="21" t="s">
        <v>62</v>
      </c>
    </row>
    <row r="24" spans="1:4" x14ac:dyDescent="0.25">
      <c r="A24" s="38">
        <v>20</v>
      </c>
      <c r="B24" s="6" t="s">
        <v>26</v>
      </c>
      <c r="C24" s="37">
        <v>6</v>
      </c>
      <c r="D24" s="21"/>
    </row>
    <row r="25" spans="1:4" x14ac:dyDescent="0.25">
      <c r="A25" s="39">
        <v>21</v>
      </c>
      <c r="B25" s="6" t="s">
        <v>32</v>
      </c>
      <c r="C25" s="37">
        <v>6</v>
      </c>
      <c r="D25" s="21"/>
    </row>
    <row r="26" spans="1:4" x14ac:dyDescent="0.25">
      <c r="A26" s="38">
        <v>22</v>
      </c>
      <c r="B26" s="6" t="s">
        <v>42</v>
      </c>
      <c r="C26" s="37">
        <v>6</v>
      </c>
      <c r="D26" s="21" t="s">
        <v>61</v>
      </c>
    </row>
    <row r="27" spans="1:4" x14ac:dyDescent="0.25">
      <c r="A27" s="38">
        <v>23</v>
      </c>
      <c r="B27" s="6" t="s">
        <v>28</v>
      </c>
      <c r="C27" s="37">
        <v>5</v>
      </c>
      <c r="D27" s="21"/>
    </row>
    <row r="28" spans="1:4" x14ac:dyDescent="0.25">
      <c r="A28" s="38">
        <v>24</v>
      </c>
      <c r="B28" s="6" t="s">
        <v>24</v>
      </c>
      <c r="C28" s="37">
        <v>3</v>
      </c>
      <c r="D28" s="21"/>
    </row>
    <row r="29" spans="1:4" x14ac:dyDescent="0.25">
      <c r="A29" s="38">
        <v>25</v>
      </c>
      <c r="B29" s="6" t="s">
        <v>33</v>
      </c>
      <c r="C29" s="37">
        <v>2</v>
      </c>
      <c r="D29" s="21"/>
    </row>
    <row r="30" spans="1:4" x14ac:dyDescent="0.25">
      <c r="A30" s="38">
        <v>26</v>
      </c>
      <c r="B30" s="6" t="s">
        <v>36</v>
      </c>
      <c r="C30" s="37">
        <v>2</v>
      </c>
      <c r="D30" s="21" t="s">
        <v>59</v>
      </c>
    </row>
    <row r="31" spans="1:4" x14ac:dyDescent="0.25">
      <c r="A31" s="38">
        <v>27</v>
      </c>
      <c r="B31" s="6" t="s">
        <v>38</v>
      </c>
      <c r="C31" s="37">
        <v>2</v>
      </c>
      <c r="D31" s="21"/>
    </row>
    <row r="32" spans="1:4" x14ac:dyDescent="0.25">
      <c r="A32" s="38">
        <v>28</v>
      </c>
      <c r="B32" s="6" t="s">
        <v>53</v>
      </c>
      <c r="C32" s="37">
        <v>1</v>
      </c>
      <c r="D32" s="21"/>
    </row>
    <row r="33" spans="1:4" x14ac:dyDescent="0.25">
      <c r="A33" s="38">
        <v>29</v>
      </c>
      <c r="B33" s="6" t="s">
        <v>49</v>
      </c>
      <c r="C33" s="37">
        <v>1</v>
      </c>
      <c r="D33" s="21">
        <v>7</v>
      </c>
    </row>
    <row r="34" spans="1:4" x14ac:dyDescent="0.25">
      <c r="A34" s="38">
        <v>30</v>
      </c>
      <c r="B34" s="6" t="s">
        <v>54</v>
      </c>
      <c r="C34" s="37">
        <v>1</v>
      </c>
      <c r="D34" s="21" t="s">
        <v>55</v>
      </c>
    </row>
    <row r="35" spans="1:4" x14ac:dyDescent="0.25">
      <c r="A35" s="38">
        <v>31</v>
      </c>
      <c r="B35" s="58" t="s">
        <v>56</v>
      </c>
      <c r="C35" s="37">
        <v>1</v>
      </c>
      <c r="D35" s="21" t="s">
        <v>43</v>
      </c>
    </row>
    <row r="36" spans="1:4" x14ac:dyDescent="0.25">
      <c r="A36" s="38">
        <v>32</v>
      </c>
      <c r="B36" s="58" t="s">
        <v>57</v>
      </c>
      <c r="C36" s="37">
        <v>1</v>
      </c>
      <c r="D36" s="26" t="s">
        <v>58</v>
      </c>
    </row>
    <row r="37" spans="1:4" x14ac:dyDescent="0.25">
      <c r="A37" s="2"/>
      <c r="B37" s="2"/>
      <c r="C37" s="3"/>
      <c r="D37" s="57"/>
    </row>
    <row r="38" spans="1:4" s="1" customFormat="1" x14ac:dyDescent="0.25">
      <c r="A38" s="35" t="s">
        <v>3</v>
      </c>
      <c r="B38" s="36"/>
      <c r="C38" s="52">
        <f>COUNTIF(C5:C36,"&gt;0")</f>
        <v>32</v>
      </c>
      <c r="D38" s="24"/>
    </row>
    <row r="39" spans="1:4" x14ac:dyDescent="0.25">
      <c r="A39" s="33" t="s">
        <v>2</v>
      </c>
      <c r="B39" s="34"/>
      <c r="C39" s="53">
        <f>COUNTIF(C5:C36,"&gt;9")</f>
        <v>14</v>
      </c>
      <c r="D39" s="24"/>
    </row>
    <row r="40" spans="1:4" ht="12" x14ac:dyDescent="0.25">
      <c r="A40" s="54" t="s">
        <v>13</v>
      </c>
      <c r="B40" s="55"/>
      <c r="C40" s="56">
        <f>SUM(C5:C36)</f>
        <v>216</v>
      </c>
    </row>
    <row r="42" spans="1:4" x14ac:dyDescent="0.25">
      <c r="A42" s="1" t="s">
        <v>11</v>
      </c>
    </row>
  </sheetData>
  <sortState ref="B19:D36">
    <sortCondition descending="1" ref="C19:C36"/>
  </sortState>
  <conditionalFormatting sqref="C5:C36">
    <cfRule type="cellIs" dxfId="2" priority="1" operator="greaterThan">
      <formula>9</formula>
    </cfRule>
  </conditionalFormatting>
  <pageMargins left="0.65" right="0.56999999999999995" top="0.59" bottom="0.73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zoomScale="90" zoomScaleNormal="90" workbookViewId="0">
      <selection activeCell="I31" sqref="I31"/>
    </sheetView>
  </sheetViews>
  <sheetFormatPr baseColWidth="10" defaultColWidth="11.42578125" defaultRowHeight="12.75" x14ac:dyDescent="0.25"/>
  <cols>
    <col min="1" max="2" width="5.42578125" style="1" customWidth="1"/>
    <col min="3" max="3" width="5.42578125" style="20" customWidth="1"/>
    <col min="4" max="4" width="39.7109375" style="5" customWidth="1"/>
    <col min="5" max="5" width="3.7109375" style="5" customWidth="1"/>
    <col min="6" max="8" width="5.42578125" style="5" customWidth="1"/>
    <col min="9" max="9" width="39.7109375" style="5" customWidth="1"/>
    <col min="10" max="16384" width="11.42578125" style="5"/>
  </cols>
  <sheetData>
    <row r="1" spans="1:9" s="22" customFormat="1" ht="21" x14ac:dyDescent="0.25">
      <c r="A1" s="40" t="s">
        <v>15</v>
      </c>
      <c r="B1" s="41"/>
      <c r="C1" s="42"/>
      <c r="D1" s="41"/>
      <c r="E1" s="41"/>
      <c r="F1" s="41"/>
      <c r="G1" s="41"/>
      <c r="H1" s="41"/>
      <c r="I1" s="41"/>
    </row>
    <row r="2" spans="1:9" x14ac:dyDescent="0.25">
      <c r="A2" s="2"/>
      <c r="B2" s="2"/>
      <c r="C2" s="3"/>
      <c r="D2" s="4"/>
      <c r="E2" s="4"/>
      <c r="F2" s="4"/>
      <c r="G2" s="4"/>
      <c r="H2" s="4"/>
      <c r="I2" s="4"/>
    </row>
    <row r="3" spans="1:9" x14ac:dyDescent="0.25">
      <c r="A3" s="44" t="s">
        <v>16</v>
      </c>
      <c r="B3" s="45"/>
      <c r="C3" s="46"/>
      <c r="D3" s="47"/>
      <c r="E3" s="25"/>
      <c r="F3" s="44" t="s">
        <v>46</v>
      </c>
      <c r="G3" s="45"/>
      <c r="H3" s="46"/>
      <c r="I3" s="47"/>
    </row>
    <row r="4" spans="1:9" x14ac:dyDescent="0.25">
      <c r="F4" s="1"/>
      <c r="G4" s="1"/>
      <c r="H4" s="20"/>
    </row>
    <row r="5" spans="1:9" x14ac:dyDescent="0.25">
      <c r="A5" s="38">
        <v>1</v>
      </c>
      <c r="B5" s="6" t="s">
        <v>0</v>
      </c>
      <c r="C5" s="23">
        <v>10</v>
      </c>
      <c r="D5" s="49"/>
      <c r="E5" s="51"/>
      <c r="F5" s="38">
        <v>1</v>
      </c>
      <c r="G5" s="6" t="s">
        <v>0</v>
      </c>
      <c r="H5" s="23">
        <v>10</v>
      </c>
      <c r="I5" s="49"/>
    </row>
    <row r="6" spans="1:9" x14ac:dyDescent="0.25">
      <c r="A6" s="38">
        <v>2</v>
      </c>
      <c r="B6" s="6" t="s">
        <v>17</v>
      </c>
      <c r="C6" s="23">
        <v>10</v>
      </c>
      <c r="D6" s="26"/>
      <c r="E6" s="50"/>
      <c r="F6" s="38">
        <v>2</v>
      </c>
      <c r="G6" s="6" t="s">
        <v>4</v>
      </c>
      <c r="H6" s="23">
        <v>10</v>
      </c>
      <c r="I6" s="26"/>
    </row>
    <row r="7" spans="1:9" x14ac:dyDescent="0.25">
      <c r="A7" s="38">
        <v>3</v>
      </c>
      <c r="B7" s="6" t="s">
        <v>4</v>
      </c>
      <c r="C7" s="23">
        <v>10</v>
      </c>
      <c r="D7" s="49"/>
      <c r="E7" s="50"/>
      <c r="F7" s="38">
        <v>3</v>
      </c>
      <c r="G7" s="6" t="s">
        <v>17</v>
      </c>
      <c r="H7" s="23">
        <v>10</v>
      </c>
      <c r="I7" s="49"/>
    </row>
    <row r="8" spans="1:9" x14ac:dyDescent="0.25">
      <c r="A8" s="38">
        <v>4</v>
      </c>
      <c r="B8" s="6" t="s">
        <v>18</v>
      </c>
      <c r="C8" s="23">
        <v>10</v>
      </c>
      <c r="D8" s="26"/>
      <c r="E8" s="50"/>
      <c r="F8" s="38">
        <v>4</v>
      </c>
      <c r="G8" s="6" t="s">
        <v>23</v>
      </c>
      <c r="H8" s="23">
        <v>10</v>
      </c>
      <c r="I8" s="26"/>
    </row>
    <row r="9" spans="1:9" x14ac:dyDescent="0.25">
      <c r="A9" s="38">
        <v>5</v>
      </c>
      <c r="B9" s="6" t="s">
        <v>19</v>
      </c>
      <c r="C9" s="23">
        <v>10</v>
      </c>
      <c r="D9" s="26"/>
      <c r="E9" s="50"/>
      <c r="F9" s="38">
        <v>5</v>
      </c>
      <c r="G9" s="6" t="s">
        <v>34</v>
      </c>
      <c r="H9" s="23">
        <v>9</v>
      </c>
      <c r="I9" s="26"/>
    </row>
    <row r="10" spans="1:9" x14ac:dyDescent="0.25">
      <c r="A10" s="38">
        <v>6</v>
      </c>
      <c r="B10" s="6" t="s">
        <v>20</v>
      </c>
      <c r="C10" s="23">
        <v>10</v>
      </c>
      <c r="D10" s="26"/>
      <c r="E10" s="50"/>
      <c r="F10" s="38">
        <v>6</v>
      </c>
      <c r="G10" s="6" t="s">
        <v>31</v>
      </c>
      <c r="H10" s="23">
        <v>9</v>
      </c>
      <c r="I10" s="26"/>
    </row>
    <row r="11" spans="1:9" x14ac:dyDescent="0.25">
      <c r="A11" s="38">
        <v>7</v>
      </c>
      <c r="B11" s="6" t="s">
        <v>21</v>
      </c>
      <c r="C11" s="23">
        <v>10</v>
      </c>
      <c r="D11" s="26"/>
      <c r="E11" s="50"/>
      <c r="F11" s="38">
        <v>7</v>
      </c>
      <c r="G11" s="6" t="s">
        <v>19</v>
      </c>
      <c r="H11" s="23">
        <v>9</v>
      </c>
      <c r="I11" s="26"/>
    </row>
    <row r="12" spans="1:9" x14ac:dyDescent="0.25">
      <c r="A12" s="38">
        <v>8</v>
      </c>
      <c r="B12" s="6" t="s">
        <v>22</v>
      </c>
      <c r="C12" s="23">
        <v>10</v>
      </c>
      <c r="D12" s="26"/>
      <c r="E12" s="50"/>
      <c r="F12" s="38">
        <v>8</v>
      </c>
      <c r="G12" s="6" t="s">
        <v>21</v>
      </c>
      <c r="H12" s="23">
        <v>8</v>
      </c>
      <c r="I12" s="26"/>
    </row>
    <row r="13" spans="1:9" x14ac:dyDescent="0.25">
      <c r="A13" s="38">
        <v>9</v>
      </c>
      <c r="B13" s="6" t="s">
        <v>23</v>
      </c>
      <c r="C13" s="23">
        <v>10</v>
      </c>
      <c r="D13" s="26"/>
      <c r="E13" s="50"/>
      <c r="F13" s="38">
        <v>9</v>
      </c>
      <c r="G13" s="6" t="s">
        <v>20</v>
      </c>
      <c r="H13" s="23">
        <v>8</v>
      </c>
      <c r="I13" s="26"/>
    </row>
    <row r="14" spans="1:9" x14ac:dyDescent="0.25">
      <c r="A14" s="38">
        <v>10</v>
      </c>
      <c r="B14" s="6" t="s">
        <v>34</v>
      </c>
      <c r="C14" s="23">
        <v>8</v>
      </c>
      <c r="D14" s="26"/>
      <c r="E14" s="50"/>
      <c r="F14" s="38">
        <v>10</v>
      </c>
      <c r="G14" s="6" t="s">
        <v>22</v>
      </c>
      <c r="H14" s="23">
        <v>7</v>
      </c>
      <c r="I14" s="26"/>
    </row>
    <row r="15" spans="1:9" x14ac:dyDescent="0.25">
      <c r="A15" s="38">
        <v>11</v>
      </c>
      <c r="B15" s="6" t="s">
        <v>26</v>
      </c>
      <c r="C15" s="23">
        <v>7</v>
      </c>
      <c r="D15" s="26"/>
      <c r="E15" s="50"/>
      <c r="F15" s="38">
        <v>11</v>
      </c>
      <c r="G15" s="6" t="s">
        <v>18</v>
      </c>
      <c r="H15" s="23">
        <v>6</v>
      </c>
      <c r="I15" s="26"/>
    </row>
    <row r="16" spans="1:9" x14ac:dyDescent="0.25">
      <c r="A16" s="38">
        <v>12</v>
      </c>
      <c r="B16" s="6" t="s">
        <v>25</v>
      </c>
      <c r="C16" s="23">
        <v>6</v>
      </c>
      <c r="D16" s="26"/>
      <c r="E16" s="50"/>
      <c r="F16" s="38">
        <v>12</v>
      </c>
      <c r="G16" s="6" t="s">
        <v>27</v>
      </c>
      <c r="H16" s="23">
        <v>5</v>
      </c>
      <c r="I16" s="26"/>
    </row>
    <row r="17" spans="1:9" x14ac:dyDescent="0.25">
      <c r="A17" s="38">
        <v>13</v>
      </c>
      <c r="B17" s="6" t="s">
        <v>30</v>
      </c>
      <c r="C17" s="23">
        <v>6</v>
      </c>
      <c r="D17" s="26"/>
      <c r="E17" s="50"/>
      <c r="F17" s="38">
        <v>13</v>
      </c>
      <c r="G17" s="6" t="s">
        <v>29</v>
      </c>
      <c r="H17" s="23">
        <v>5</v>
      </c>
      <c r="I17" s="26"/>
    </row>
    <row r="18" spans="1:9" x14ac:dyDescent="0.25">
      <c r="A18" s="38">
        <v>14</v>
      </c>
      <c r="B18" s="6" t="s">
        <v>31</v>
      </c>
      <c r="C18" s="23">
        <v>6</v>
      </c>
      <c r="D18" s="26"/>
      <c r="E18" s="50"/>
      <c r="F18" s="38">
        <v>14</v>
      </c>
      <c r="G18" s="6" t="s">
        <v>35</v>
      </c>
      <c r="H18" s="23">
        <v>5</v>
      </c>
      <c r="I18" s="26"/>
    </row>
    <row r="19" spans="1:9" x14ac:dyDescent="0.25">
      <c r="A19" s="38">
        <v>15</v>
      </c>
      <c r="B19" s="6" t="s">
        <v>39</v>
      </c>
      <c r="C19" s="23">
        <v>6</v>
      </c>
      <c r="D19" s="26" t="s">
        <v>40</v>
      </c>
      <c r="E19" s="50"/>
      <c r="F19" s="38">
        <v>15</v>
      </c>
      <c r="G19" s="6" t="s">
        <v>30</v>
      </c>
      <c r="H19" s="23">
        <v>4</v>
      </c>
      <c r="I19" s="26"/>
    </row>
    <row r="20" spans="1:9" x14ac:dyDescent="0.25">
      <c r="A20" s="38">
        <v>16</v>
      </c>
      <c r="B20" s="6" t="s">
        <v>27</v>
      </c>
      <c r="C20" s="23">
        <v>5</v>
      </c>
      <c r="D20" s="26"/>
      <c r="E20" s="50"/>
      <c r="F20" s="38">
        <v>16</v>
      </c>
      <c r="G20" s="6" t="s">
        <v>42</v>
      </c>
      <c r="H20" s="23">
        <v>4</v>
      </c>
      <c r="I20" s="26" t="s">
        <v>47</v>
      </c>
    </row>
    <row r="21" spans="1:9" x14ac:dyDescent="0.25">
      <c r="A21" s="38">
        <v>17</v>
      </c>
      <c r="B21" s="6" t="s">
        <v>28</v>
      </c>
      <c r="C21" s="23">
        <v>5</v>
      </c>
      <c r="D21" s="26"/>
      <c r="E21" s="50"/>
      <c r="F21" s="38">
        <v>17</v>
      </c>
      <c r="G21" s="6" t="s">
        <v>25</v>
      </c>
      <c r="H21" s="23">
        <v>3</v>
      </c>
      <c r="I21" s="26"/>
    </row>
    <row r="22" spans="1:9" x14ac:dyDescent="0.25">
      <c r="A22" s="38">
        <v>18</v>
      </c>
      <c r="B22" s="6" t="s">
        <v>32</v>
      </c>
      <c r="C22" s="23">
        <v>5</v>
      </c>
      <c r="D22" s="26"/>
      <c r="E22" s="50"/>
      <c r="F22" s="38">
        <v>18</v>
      </c>
      <c r="G22" s="6" t="s">
        <v>39</v>
      </c>
      <c r="H22" s="23">
        <v>3</v>
      </c>
      <c r="I22" s="26" t="s">
        <v>48</v>
      </c>
    </row>
    <row r="23" spans="1:9" x14ac:dyDescent="0.25">
      <c r="A23" s="38">
        <v>19</v>
      </c>
      <c r="B23" s="6" t="s">
        <v>35</v>
      </c>
      <c r="C23" s="23">
        <v>4</v>
      </c>
      <c r="D23" s="26"/>
      <c r="E23" s="50"/>
      <c r="F23" s="38">
        <v>19</v>
      </c>
      <c r="G23" s="6" t="s">
        <v>26</v>
      </c>
      <c r="H23" s="23">
        <v>3</v>
      </c>
      <c r="I23" s="26"/>
    </row>
    <row r="24" spans="1:9" x14ac:dyDescent="0.25">
      <c r="A24" s="38">
        <v>20</v>
      </c>
      <c r="B24" s="6" t="s">
        <v>41</v>
      </c>
      <c r="C24" s="23">
        <v>4</v>
      </c>
      <c r="D24" s="26" t="s">
        <v>32</v>
      </c>
      <c r="E24" s="50"/>
      <c r="F24" s="38">
        <v>20</v>
      </c>
      <c r="G24" s="6" t="s">
        <v>41</v>
      </c>
      <c r="H24" s="23">
        <v>3</v>
      </c>
      <c r="I24" s="26"/>
    </row>
    <row r="25" spans="1:9" x14ac:dyDescent="0.25">
      <c r="A25" s="38">
        <v>21</v>
      </c>
      <c r="B25" s="6" t="s">
        <v>44</v>
      </c>
      <c r="C25" s="23">
        <v>4</v>
      </c>
      <c r="D25" s="26" t="s">
        <v>45</v>
      </c>
      <c r="E25" s="50"/>
      <c r="F25" s="38">
        <v>21</v>
      </c>
      <c r="G25" s="6" t="s">
        <v>44</v>
      </c>
      <c r="H25" s="23">
        <v>2</v>
      </c>
      <c r="I25" s="26" t="s">
        <v>52</v>
      </c>
    </row>
    <row r="26" spans="1:9" x14ac:dyDescent="0.25">
      <c r="A26" s="38">
        <v>22</v>
      </c>
      <c r="B26" s="6" t="s">
        <v>24</v>
      </c>
      <c r="C26" s="23">
        <v>3</v>
      </c>
      <c r="D26" s="26"/>
      <c r="E26" s="50"/>
      <c r="F26" s="38">
        <v>22</v>
      </c>
      <c r="G26" s="6" t="s">
        <v>49</v>
      </c>
      <c r="H26" s="23">
        <v>1</v>
      </c>
      <c r="I26" s="26" t="s">
        <v>50</v>
      </c>
    </row>
    <row r="27" spans="1:9" x14ac:dyDescent="0.25">
      <c r="A27" s="38">
        <v>23</v>
      </c>
      <c r="B27" s="6" t="s">
        <v>29</v>
      </c>
      <c r="C27" s="23">
        <v>2</v>
      </c>
      <c r="D27" s="26"/>
      <c r="E27" s="50"/>
      <c r="F27" s="38">
        <v>23</v>
      </c>
      <c r="G27" s="6" t="s">
        <v>36</v>
      </c>
      <c r="H27" s="23">
        <v>1</v>
      </c>
      <c r="I27" s="26" t="s">
        <v>51</v>
      </c>
    </row>
    <row r="28" spans="1:9" x14ac:dyDescent="0.25">
      <c r="A28" s="38">
        <v>24</v>
      </c>
      <c r="B28" s="6" t="s">
        <v>33</v>
      </c>
      <c r="C28" s="23">
        <v>2</v>
      </c>
      <c r="D28" s="26"/>
      <c r="E28" s="50"/>
      <c r="F28" s="38">
        <v>24</v>
      </c>
      <c r="G28" s="6" t="s">
        <v>53</v>
      </c>
      <c r="H28" s="23">
        <v>1</v>
      </c>
      <c r="I28" s="26"/>
    </row>
    <row r="29" spans="1:9" x14ac:dyDescent="0.25">
      <c r="A29" s="38">
        <v>25</v>
      </c>
      <c r="B29" s="6" t="s">
        <v>38</v>
      </c>
      <c r="C29" s="23">
        <v>2</v>
      </c>
      <c r="D29" s="26"/>
      <c r="E29" s="50"/>
      <c r="F29" s="38">
        <v>25</v>
      </c>
      <c r="G29" s="6" t="s">
        <v>54</v>
      </c>
      <c r="H29" s="23">
        <v>1</v>
      </c>
      <c r="I29" s="26" t="s">
        <v>55</v>
      </c>
    </row>
    <row r="30" spans="1:9" x14ac:dyDescent="0.25">
      <c r="A30" s="38">
        <v>26</v>
      </c>
      <c r="B30" s="6" t="s">
        <v>36</v>
      </c>
      <c r="C30" s="23">
        <v>1</v>
      </c>
      <c r="D30" s="26" t="s">
        <v>37</v>
      </c>
      <c r="E30" s="50"/>
      <c r="F30" s="38">
        <v>26</v>
      </c>
      <c r="G30" s="58" t="s">
        <v>56</v>
      </c>
      <c r="H30" s="23">
        <v>1</v>
      </c>
      <c r="I30" s="26" t="s">
        <v>43</v>
      </c>
    </row>
    <row r="31" spans="1:9" x14ac:dyDescent="0.25">
      <c r="A31" s="38">
        <v>27</v>
      </c>
      <c r="B31" s="6" t="s">
        <v>42</v>
      </c>
      <c r="C31" s="23">
        <v>1</v>
      </c>
      <c r="D31" s="26" t="s">
        <v>43</v>
      </c>
      <c r="E31" s="50"/>
      <c r="F31" s="38">
        <v>27</v>
      </c>
      <c r="G31" s="58" t="s">
        <v>57</v>
      </c>
      <c r="H31" s="23">
        <v>1</v>
      </c>
      <c r="I31" s="26" t="s">
        <v>58</v>
      </c>
    </row>
    <row r="32" spans="1:9" x14ac:dyDescent="0.25">
      <c r="A32" s="2"/>
      <c r="B32" s="2"/>
      <c r="C32" s="3"/>
      <c r="D32" s="50"/>
      <c r="E32" s="50"/>
      <c r="F32" s="2"/>
      <c r="G32" s="2"/>
      <c r="H32" s="3"/>
      <c r="I32" s="50"/>
    </row>
    <row r="33" spans="1:9" x14ac:dyDescent="0.25">
      <c r="A33" s="35" t="s">
        <v>3</v>
      </c>
      <c r="B33" s="36"/>
      <c r="C33" s="52">
        <f>COUNTIF(C5:C31,"&gt;0")</f>
        <v>27</v>
      </c>
      <c r="D33" s="50"/>
      <c r="E33" s="50"/>
      <c r="F33" s="35" t="s">
        <v>3</v>
      </c>
      <c r="G33" s="36"/>
      <c r="H33" s="52">
        <f>COUNTIF(H5:H31,"&gt;0")</f>
        <v>27</v>
      </c>
      <c r="I33" s="50"/>
    </row>
    <row r="34" spans="1:9" x14ac:dyDescent="0.25">
      <c r="A34" s="33" t="s">
        <v>2</v>
      </c>
      <c r="B34" s="34"/>
      <c r="C34" s="53">
        <f>COUNTIF(C5:C31,"&gt;9")</f>
        <v>9</v>
      </c>
      <c r="D34" s="50"/>
      <c r="E34" s="50"/>
      <c r="F34" s="33" t="s">
        <v>2</v>
      </c>
      <c r="G34" s="34"/>
      <c r="H34" s="53">
        <f>COUNTIF(H5:H31,"&gt;9")</f>
        <v>4</v>
      </c>
      <c r="I34" s="50"/>
    </row>
    <row r="35" spans="1:9" ht="12" x14ac:dyDescent="0.25">
      <c r="A35" s="54" t="s">
        <v>13</v>
      </c>
      <c r="B35" s="55"/>
      <c r="C35" s="56">
        <f>SUM(C5:C31)</f>
        <v>167</v>
      </c>
      <c r="E35" s="50"/>
      <c r="F35" s="54" t="s">
        <v>13</v>
      </c>
      <c r="G35" s="55"/>
      <c r="H35" s="56">
        <f>SUM(H5:H31)</f>
        <v>139</v>
      </c>
    </row>
    <row r="36" spans="1:9" x14ac:dyDescent="0.25">
      <c r="A36" s="5"/>
      <c r="B36" s="5"/>
      <c r="C36" s="5"/>
      <c r="E36" s="50"/>
      <c r="F36" s="1"/>
      <c r="G36" s="1"/>
      <c r="H36" s="20"/>
    </row>
    <row r="37" spans="1:9" x14ac:dyDescent="0.25">
      <c r="E37" s="50"/>
    </row>
    <row r="38" spans="1:9" x14ac:dyDescent="0.25">
      <c r="E38" s="50"/>
    </row>
    <row r="39" spans="1:9" x14ac:dyDescent="0.25">
      <c r="E39" s="50"/>
    </row>
    <row r="40" spans="1:9" x14ac:dyDescent="0.25">
      <c r="E40" s="50"/>
    </row>
    <row r="41" spans="1:9" x14ac:dyDescent="0.25">
      <c r="E41" s="50"/>
    </row>
    <row r="42" spans="1:9" x14ac:dyDescent="0.25">
      <c r="E42" s="50"/>
    </row>
    <row r="43" spans="1:9" x14ac:dyDescent="0.25">
      <c r="E43" s="50"/>
    </row>
    <row r="44" spans="1:9" x14ac:dyDescent="0.25">
      <c r="E44" s="50"/>
    </row>
    <row r="45" spans="1:9" x14ac:dyDescent="0.25">
      <c r="E45" s="50"/>
    </row>
    <row r="46" spans="1:9" s="1" customFormat="1" x14ac:dyDescent="0.25">
      <c r="C46" s="20"/>
      <c r="D46" s="5"/>
      <c r="E46" s="50"/>
      <c r="F46" s="5"/>
      <c r="G46" s="5"/>
      <c r="H46" s="5"/>
      <c r="I46" s="5"/>
    </row>
    <row r="47" spans="1:9" s="1" customFormat="1" x14ac:dyDescent="0.25">
      <c r="C47" s="20"/>
      <c r="D47" s="5"/>
      <c r="E47" s="50"/>
      <c r="F47" s="5"/>
      <c r="G47" s="5"/>
      <c r="H47" s="5"/>
      <c r="I47" s="5"/>
    </row>
  </sheetData>
  <sortState ref="G9:I29">
    <sortCondition descending="1" ref="H9:H29"/>
  </sortState>
  <conditionalFormatting sqref="C5:C31">
    <cfRule type="cellIs" dxfId="1" priority="5" operator="greaterThan">
      <formula>9</formula>
    </cfRule>
  </conditionalFormatting>
  <conditionalFormatting sqref="H5:H31">
    <cfRule type="cellIs" dxfId="0" priority="4" operator="greaterThan">
      <formula>9</formula>
    </cfRule>
  </conditionalFormatting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zoomScale="90" zoomScaleNormal="90" workbookViewId="0"/>
  </sheetViews>
  <sheetFormatPr baseColWidth="10" defaultRowHeight="15" x14ac:dyDescent="0.25"/>
  <cols>
    <col min="1" max="5" width="11.7109375" customWidth="1"/>
  </cols>
  <sheetData>
    <row r="1" spans="1:5" s="22" customFormat="1" ht="21" x14ac:dyDescent="0.25">
      <c r="A1" s="40" t="s">
        <v>14</v>
      </c>
      <c r="B1" s="41"/>
      <c r="C1" s="48"/>
      <c r="D1" s="41"/>
      <c r="E1" s="43"/>
    </row>
    <row r="3" spans="1:5" x14ac:dyDescent="0.25">
      <c r="A3" s="7" t="s">
        <v>5</v>
      </c>
      <c r="B3" s="8"/>
      <c r="C3" s="9"/>
      <c r="D3" s="10"/>
      <c r="E3" s="11"/>
    </row>
    <row r="4" spans="1:5" x14ac:dyDescent="0.25">
      <c r="A4" s="12" t="s">
        <v>6</v>
      </c>
      <c r="B4" s="13"/>
      <c r="C4" s="14"/>
      <c r="D4" s="13"/>
      <c r="E4" s="15"/>
    </row>
    <row r="5" spans="1:5" x14ac:dyDescent="0.25">
      <c r="A5" s="12" t="s">
        <v>8</v>
      </c>
      <c r="B5" s="13"/>
      <c r="C5" s="14"/>
      <c r="D5" s="13"/>
      <c r="E5" s="15"/>
    </row>
    <row r="6" spans="1:5" x14ac:dyDescent="0.25">
      <c r="A6" s="12" t="s">
        <v>7</v>
      </c>
      <c r="B6" s="13"/>
      <c r="C6" s="14"/>
      <c r="D6" s="13"/>
      <c r="E6" s="15"/>
    </row>
    <row r="7" spans="1:5" x14ac:dyDescent="0.25">
      <c r="A7" s="16" t="s">
        <v>12</v>
      </c>
      <c r="B7" s="17"/>
      <c r="C7" s="18"/>
      <c r="D7" s="17"/>
      <c r="E7" s="19"/>
    </row>
    <row r="8" spans="1:5" x14ac:dyDescent="0.25">
      <c r="A8" s="27"/>
      <c r="B8" s="27"/>
      <c r="C8" s="27"/>
      <c r="D8" s="27"/>
      <c r="E8" s="27"/>
    </row>
    <row r="9" spans="1:5" x14ac:dyDescent="0.25">
      <c r="A9" s="7" t="s">
        <v>9</v>
      </c>
      <c r="B9" s="29"/>
      <c r="C9" s="29"/>
      <c r="D9" s="29"/>
      <c r="E9" s="30"/>
    </row>
    <row r="10" spans="1:5" x14ac:dyDescent="0.25">
      <c r="A10" s="28" t="s">
        <v>10</v>
      </c>
      <c r="B10" s="31"/>
      <c r="C10" s="31"/>
      <c r="D10" s="31"/>
      <c r="E10" s="32"/>
    </row>
  </sheetData>
  <hyperlinks>
    <hyperlink ref="A10" r:id="rId1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total</vt:lpstr>
      <vt:lpstr>special</vt:lpstr>
      <vt:lpstr>introduction</vt:lpstr>
    </vt:vector>
  </TitlesOfParts>
  <Company>Maagtechnic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Maagtechnic</dc:creator>
  <cp:lastModifiedBy>Christian Frauenfelder</cp:lastModifiedBy>
  <cp:lastPrinted>2011-03-14T08:05:47Z</cp:lastPrinted>
  <dcterms:created xsi:type="dcterms:W3CDTF">2010-05-19T05:22:55Z</dcterms:created>
  <dcterms:modified xsi:type="dcterms:W3CDTF">2021-05-30T10:32:05Z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Protokoll Woche 8.xlsx</vt:lpwstr>
  </property>
</Properties>
</file>