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6" i="15" l="1"/>
  <c r="C35" i="15"/>
  <c r="C41" i="1" l="1"/>
  <c r="C40" i="1"/>
</calcChain>
</file>

<file path=xl/sharedStrings.xml><?xml version="1.0" encoding="utf-8"?>
<sst xmlns="http://schemas.openxmlformats.org/spreadsheetml/2006/main" count="209" uniqueCount="134">
  <si>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</si>
  <si>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</si>
  <si>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</si>
  <si>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</si>
  <si>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</si>
  <si>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</si>
  <si>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</si>
  <si>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</si>
  <si>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</si>
  <si>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</si>
  <si>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</si>
  <si>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</si>
  <si>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</si>
  <si>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</si>
  <si>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</si>
  <si>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</si>
  <si>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</si>
  <si>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</si>
  <si>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WEEK X</t>
  </si>
  <si>
    <t>LOGBOOK 2020 - INTRODUCTION</t>
  </si>
  <si>
    <t>LOGBOOK 2020 - WEEK 19</t>
  </si>
  <si>
    <t>09.05.2020, Rastplätze Rosenberg, Kempthal, Büsisee, Würlenlos, Kölliken</t>
  </si>
  <si>
    <t>PL</t>
  </si>
  <si>
    <t>W3 FRED</t>
  </si>
  <si>
    <t>LT</t>
  </si>
  <si>
    <t>RO</t>
  </si>
  <si>
    <t>B(5)</t>
  </si>
  <si>
    <t>BV(2)</t>
  </si>
  <si>
    <t>BH(2)</t>
  </si>
  <si>
    <t>MS(2)</t>
  </si>
  <si>
    <t>MH(2)</t>
  </si>
  <si>
    <t>HD</t>
  </si>
  <si>
    <t>CJ</t>
  </si>
  <si>
    <t>TM</t>
  </si>
  <si>
    <t>SJ</t>
  </si>
  <si>
    <t>OT</t>
  </si>
  <si>
    <t>IS</t>
  </si>
  <si>
    <t>CT</t>
  </si>
  <si>
    <t>P</t>
  </si>
  <si>
    <t>L(4)</t>
  </si>
  <si>
    <t>C</t>
  </si>
  <si>
    <t>GD</t>
  </si>
  <si>
    <t>B</t>
  </si>
  <si>
    <t>BIH</t>
  </si>
  <si>
    <t>E</t>
  </si>
  <si>
    <t>F</t>
  </si>
  <si>
    <t>FL</t>
  </si>
  <si>
    <t>H</t>
  </si>
  <si>
    <t>I</t>
  </si>
  <si>
    <t>L</t>
  </si>
  <si>
    <t>NL</t>
  </si>
  <si>
    <t>BG</t>
  </si>
  <si>
    <t>CB(3)</t>
  </si>
  <si>
    <t>BH</t>
  </si>
  <si>
    <t>PA</t>
  </si>
  <si>
    <t>EB</t>
  </si>
  <si>
    <t>BP</t>
  </si>
  <si>
    <t>BY</t>
  </si>
  <si>
    <t>7</t>
  </si>
  <si>
    <t>CZ</t>
  </si>
  <si>
    <t>B(3)</t>
  </si>
  <si>
    <t>Z</t>
  </si>
  <si>
    <t>S</t>
  </si>
  <si>
    <t>A</t>
  </si>
  <si>
    <t>GB</t>
  </si>
  <si>
    <t>KE</t>
  </si>
  <si>
    <t>HR</t>
  </si>
  <si>
    <t>VZ</t>
  </si>
  <si>
    <t>MD</t>
  </si>
  <si>
    <t>MNE</t>
  </si>
  <si>
    <t>PG</t>
  </si>
  <si>
    <t>NMK</t>
  </si>
  <si>
    <t>SK</t>
  </si>
  <si>
    <t>TT</t>
  </si>
  <si>
    <t>MI</t>
  </si>
  <si>
    <t>NR</t>
  </si>
  <si>
    <t>SLO</t>
  </si>
  <si>
    <t>LJ(5)</t>
  </si>
  <si>
    <t>CE</t>
  </si>
  <si>
    <t>SRB</t>
  </si>
  <si>
    <t>CA(2)</t>
  </si>
  <si>
    <t>PP</t>
  </si>
  <si>
    <t>BU</t>
  </si>
  <si>
    <t>TR</t>
  </si>
  <si>
    <t>35(2)</t>
  </si>
  <si>
    <t>81</t>
  </si>
  <si>
    <t>UA</t>
  </si>
  <si>
    <t>BK</t>
  </si>
  <si>
    <t>B(7)</t>
  </si>
  <si>
    <t>BH(3)</t>
  </si>
  <si>
    <t>CV</t>
  </si>
  <si>
    <t>IS(4)</t>
  </si>
  <si>
    <t>KU(5)</t>
  </si>
  <si>
    <t>W(2)</t>
  </si>
  <si>
    <t>GS</t>
  </si>
  <si>
    <t>HF</t>
  </si>
  <si>
    <t>KU(6)</t>
  </si>
  <si>
    <t>W(3)</t>
  </si>
  <si>
    <t>LL</t>
  </si>
  <si>
    <t>GR</t>
  </si>
  <si>
    <t>BR</t>
  </si>
  <si>
    <t>HO</t>
  </si>
  <si>
    <t>SD</t>
  </si>
  <si>
    <t>SZ</t>
  </si>
  <si>
    <t>BM</t>
  </si>
  <si>
    <t>LJ(8)</t>
  </si>
  <si>
    <t>KR(3)</t>
  </si>
  <si>
    <t>CE(3)</t>
  </si>
  <si>
    <t>CB(5)</t>
  </si>
  <si>
    <t>BP(2)</t>
  </si>
  <si>
    <t>C(2)</t>
  </si>
  <si>
    <t>PA(3)</t>
  </si>
  <si>
    <t>S(2)</t>
  </si>
  <si>
    <t>M</t>
  </si>
  <si>
    <t>L(7)</t>
  </si>
  <si>
    <t>P(2)</t>
  </si>
  <si>
    <t>BL(2)</t>
  </si>
  <si>
    <t>KA</t>
  </si>
  <si>
    <t>TO</t>
  </si>
  <si>
    <t>DS</t>
  </si>
  <si>
    <t>SN</t>
  </si>
  <si>
    <t>VT</t>
  </si>
  <si>
    <t>DK</t>
  </si>
  <si>
    <t>EST</t>
  </si>
  <si>
    <t>LV</t>
  </si>
  <si>
    <t>7(2)</t>
  </si>
  <si>
    <t>ZG(2)</t>
  </si>
  <si>
    <t>OS</t>
  </si>
  <si>
    <t>SK(2)</t>
  </si>
  <si>
    <t>RUS</t>
  </si>
  <si>
    <t>750/50</t>
  </si>
  <si>
    <t>KV</t>
  </si>
  <si>
    <t>CU</t>
  </si>
  <si>
    <t>PG(2)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</si>
</sst>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="90" zoomScaleNormal="90" workbookViewId="0">
      <selection activeCell="F37" sqref="F3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22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24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50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47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26" t="s">
        <v>88</v>
      </c>
      <c r="E11" s="26" t="s">
        <v>91</v>
      </c>
      <c r="F11" s="26" t="s">
        <v>89</v>
      </c>
      <c r="G11" s="26" t="s">
        <v>27</v>
      </c>
      <c r="H11" s="26" t="s">
        <v>30</v>
      </c>
      <c r="I11" s="26" t="s">
        <v>29</v>
      </c>
      <c r="J11" s="26" t="s">
        <v>90</v>
      </c>
      <c r="K11" s="26" t="s">
        <v>31</v>
      </c>
      <c r="L11" s="26" t="s">
        <v>32</v>
      </c>
      <c r="M11" s="26" t="s">
        <v>33</v>
      </c>
      <c r="N11" s="26" t="s">
        <v>34</v>
      </c>
      <c r="O11" s="26" t="s">
        <v>35</v>
      </c>
      <c r="P11" s="26" t="s">
        <v>37</v>
      </c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63</v>
      </c>
      <c r="C12" s="57">
        <v>10</v>
      </c>
      <c r="D12" s="26" t="s">
        <v>96</v>
      </c>
      <c r="E12" s="26" t="s">
        <v>97</v>
      </c>
      <c r="F12" s="26" t="s">
        <v>98</v>
      </c>
      <c r="G12" s="26" t="s">
        <v>99</v>
      </c>
      <c r="H12" s="26" t="s">
        <v>100</v>
      </c>
      <c r="I12" s="26" t="s">
        <v>42</v>
      </c>
      <c r="J12" s="26" t="s">
        <v>101</v>
      </c>
      <c r="K12" s="26" t="s">
        <v>102</v>
      </c>
      <c r="L12" s="26" t="s">
        <v>103</v>
      </c>
      <c r="M12" s="26" t="s">
        <v>104</v>
      </c>
      <c r="N12" s="26" t="s">
        <v>94</v>
      </c>
      <c r="O12" s="26" t="s">
        <v>95</v>
      </c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76</v>
      </c>
      <c r="C13" s="57">
        <v>10</v>
      </c>
      <c r="D13" s="26" t="s">
        <v>105</v>
      </c>
      <c r="E13" s="26" t="s">
        <v>106</v>
      </c>
      <c r="F13" s="26" t="s">
        <v>107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45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48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51</v>
      </c>
      <c r="C16" s="57">
        <v>10</v>
      </c>
      <c r="D16" s="26" t="s">
        <v>108</v>
      </c>
      <c r="E16" s="26" t="s">
        <v>111</v>
      </c>
      <c r="F16" s="26" t="s">
        <v>109</v>
      </c>
      <c r="G16" s="26" t="s">
        <v>110</v>
      </c>
      <c r="H16" s="26" t="s">
        <v>53</v>
      </c>
      <c r="I16" s="26" t="s">
        <v>55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59</v>
      </c>
      <c r="C17" s="57">
        <v>10</v>
      </c>
      <c r="D17" s="26" t="s">
        <v>26</v>
      </c>
      <c r="E17" s="26" t="s">
        <v>112</v>
      </c>
      <c r="F17" s="26" t="s">
        <v>113</v>
      </c>
      <c r="G17" s="26" t="s">
        <v>40</v>
      </c>
      <c r="H17" s="26" t="s">
        <v>61</v>
      </c>
      <c r="I17" s="26" t="s">
        <v>63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38</v>
      </c>
      <c r="C18" s="57">
        <v>10</v>
      </c>
      <c r="D18" s="26" t="s">
        <v>114</v>
      </c>
      <c r="E18" s="26" t="s">
        <v>115</v>
      </c>
      <c r="F18" s="26" t="s">
        <v>40</v>
      </c>
      <c r="G18" s="26" t="s">
        <v>41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72</v>
      </c>
      <c r="C19" s="57">
        <v>10</v>
      </c>
      <c r="D19" s="26" t="s">
        <v>116</v>
      </c>
      <c r="E19" s="26" t="s">
        <v>117</v>
      </c>
      <c r="F19" s="26" t="s">
        <v>118</v>
      </c>
      <c r="G19" s="26" t="s">
        <v>119</v>
      </c>
      <c r="H19" s="26" t="s">
        <v>120</v>
      </c>
      <c r="I19" s="26" t="s">
        <v>121</v>
      </c>
      <c r="J19" s="26" t="s">
        <v>73</v>
      </c>
      <c r="K19" s="26" t="s">
        <v>74</v>
      </c>
      <c r="L19" s="26" t="s">
        <v>72</v>
      </c>
      <c r="M19" s="26" t="s">
        <v>75</v>
      </c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46</v>
      </c>
      <c r="C20" s="57">
        <v>7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79</v>
      </c>
      <c r="C21" s="57">
        <v>7</v>
      </c>
      <c r="D21" s="26" t="s">
        <v>80</v>
      </c>
      <c r="E21" s="26" t="s">
        <v>131</v>
      </c>
      <c r="F21" s="26" t="s">
        <v>132</v>
      </c>
      <c r="G21" s="26" t="s">
        <v>51</v>
      </c>
      <c r="H21" s="26" t="s">
        <v>81</v>
      </c>
      <c r="I21" s="26" t="s">
        <v>82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49</v>
      </c>
      <c r="C22" s="57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44</v>
      </c>
      <c r="C23" s="57">
        <v>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66</v>
      </c>
      <c r="C24" s="57">
        <v>5</v>
      </c>
      <c r="D24" s="26" t="s">
        <v>126</v>
      </c>
      <c r="E24" s="26" t="s">
        <v>127</v>
      </c>
      <c r="F24" s="26" t="s">
        <v>117</v>
      </c>
      <c r="G24" s="26" t="s">
        <v>67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83</v>
      </c>
      <c r="C25" s="57">
        <v>4</v>
      </c>
      <c r="D25" s="26" t="s">
        <v>84</v>
      </c>
      <c r="E25" s="26">
        <v>14</v>
      </c>
      <c r="F25" s="26">
        <v>81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122</v>
      </c>
      <c r="C26" s="57">
        <v>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124</v>
      </c>
      <c r="C27" s="57">
        <v>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42</v>
      </c>
      <c r="C28" s="57">
        <v>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62</v>
      </c>
      <c r="C29" s="57">
        <v>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57</v>
      </c>
      <c r="C30" s="57">
        <v>2</v>
      </c>
      <c r="D30" s="26" t="s">
        <v>125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71</v>
      </c>
      <c r="C31" s="57">
        <v>2</v>
      </c>
      <c r="D31" s="26" t="s">
        <v>128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73" t="s">
        <v>69</v>
      </c>
      <c r="C32" s="57">
        <v>2</v>
      </c>
      <c r="D32" s="26" t="s">
        <v>133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43</v>
      </c>
      <c r="C33" s="57">
        <v>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123</v>
      </c>
      <c r="C34" s="57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64</v>
      </c>
      <c r="C35" s="57">
        <v>1</v>
      </c>
      <c r="D35" s="26" t="s">
        <v>65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68</v>
      </c>
      <c r="C36" s="57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129</v>
      </c>
      <c r="C37" s="57">
        <v>1</v>
      </c>
      <c r="D37" s="26" t="s">
        <v>130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86</v>
      </c>
      <c r="C38" s="57">
        <v>1</v>
      </c>
      <c r="D38" s="26" t="s">
        <v>87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9"/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</row>
    <row r="40" spans="1:21" s="2" customFormat="1" x14ac:dyDescent="0.25">
      <c r="A40" s="54" t="s">
        <v>8</v>
      </c>
      <c r="B40" s="55"/>
      <c r="C40" s="56">
        <f>COUNTIF(C5:C38,"&gt;0")</f>
        <v>34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x14ac:dyDescent="0.25">
      <c r="A41" s="51" t="s">
        <v>7</v>
      </c>
      <c r="B41" s="52"/>
      <c r="C41" s="53">
        <f>COUNTIF(C5:C38,"&gt;9")</f>
        <v>15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3" spans="1:21" x14ac:dyDescent="0.25">
      <c r="A43" s="2" t="s">
        <v>16</v>
      </c>
    </row>
  </sheetData>
  <sortState ref="B20:I38">
    <sortCondition descending="1" ref="C20:C38"/>
  </sortState>
  <conditionalFormatting sqref="C5:C38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90" zoomScaleNormal="90" workbookViewId="0">
      <selection activeCell="H12" sqref="H1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5" width="7.28515625" style="6" customWidth="1"/>
    <col min="16" max="16" width="7" style="6" customWidth="1"/>
    <col min="17" max="18" width="5.42578125" style="6" customWidth="1"/>
    <col min="19" max="16384" width="11.42578125" style="6"/>
  </cols>
  <sheetData>
    <row r="1" spans="1:15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64" t="s">
        <v>21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5" spans="1:15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x14ac:dyDescent="0.25">
      <c r="A6" s="58">
        <v>2</v>
      </c>
      <c r="B6" s="8" t="s">
        <v>22</v>
      </c>
      <c r="C6" s="30">
        <v>10</v>
      </c>
      <c r="D6" s="72" t="s">
        <v>23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x14ac:dyDescent="0.25">
      <c r="A7" s="58">
        <v>3</v>
      </c>
      <c r="B7" s="8" t="s">
        <v>24</v>
      </c>
      <c r="C7" s="30">
        <v>10</v>
      </c>
      <c r="D7" s="72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x14ac:dyDescent="0.25">
      <c r="A8" s="58">
        <v>4</v>
      </c>
      <c r="B8" s="8" t="s">
        <v>25</v>
      </c>
      <c r="C8" s="30">
        <v>10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</row>
    <row r="9" spans="1:15" x14ac:dyDescent="0.25">
      <c r="A9" s="58">
        <v>5</v>
      </c>
      <c r="B9" s="8" t="s">
        <v>9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x14ac:dyDescent="0.25">
      <c r="A10" s="58">
        <v>6</v>
      </c>
      <c r="B10" s="8" t="s">
        <v>38</v>
      </c>
      <c r="C10" s="30">
        <v>10</v>
      </c>
      <c r="D10" s="44" t="s">
        <v>39</v>
      </c>
      <c r="E10" s="44" t="s">
        <v>40</v>
      </c>
      <c r="F10" s="44" t="s">
        <v>38</v>
      </c>
      <c r="G10" s="44" t="s">
        <v>41</v>
      </c>
      <c r="H10" s="44"/>
      <c r="I10" s="44"/>
      <c r="J10" s="44"/>
      <c r="K10" s="44"/>
      <c r="L10" s="44"/>
      <c r="M10" s="44"/>
      <c r="N10" s="44"/>
      <c r="O10" s="44"/>
    </row>
    <row r="11" spans="1:15" x14ac:dyDescent="0.25">
      <c r="A11" s="58">
        <v>7</v>
      </c>
      <c r="B11" s="8" t="s">
        <v>50</v>
      </c>
      <c r="C11" s="30">
        <v>9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x14ac:dyDescent="0.25">
      <c r="A12" s="58">
        <v>8</v>
      </c>
      <c r="B12" s="8" t="s">
        <v>63</v>
      </c>
      <c r="C12" s="30">
        <v>9</v>
      </c>
      <c r="D12" s="44" t="s">
        <v>92</v>
      </c>
      <c r="E12" s="44" t="s">
        <v>93</v>
      </c>
      <c r="F12" s="44" t="s">
        <v>94</v>
      </c>
      <c r="G12" s="44" t="s">
        <v>95</v>
      </c>
      <c r="H12" s="44"/>
      <c r="I12" s="44"/>
      <c r="J12" s="44"/>
      <c r="K12" s="44"/>
      <c r="L12" s="44"/>
      <c r="M12" s="44"/>
      <c r="N12" s="44"/>
      <c r="O12" s="44"/>
    </row>
    <row r="13" spans="1:15" x14ac:dyDescent="0.25">
      <c r="A13" s="58">
        <v>9</v>
      </c>
      <c r="B13" s="8" t="s">
        <v>48</v>
      </c>
      <c r="C13" s="30">
        <v>8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x14ac:dyDescent="0.25">
      <c r="A14" s="58">
        <v>10</v>
      </c>
      <c r="B14" s="8" t="s">
        <v>51</v>
      </c>
      <c r="C14" s="30">
        <v>8</v>
      </c>
      <c r="D14" s="44" t="s">
        <v>52</v>
      </c>
      <c r="E14" s="44" t="s">
        <v>53</v>
      </c>
      <c r="F14" s="44" t="s">
        <v>54</v>
      </c>
      <c r="G14" s="44" t="s">
        <v>55</v>
      </c>
      <c r="H14" s="44" t="s">
        <v>56</v>
      </c>
      <c r="I14" s="44"/>
      <c r="J14" s="44"/>
      <c r="K14" s="44"/>
      <c r="L14" s="44"/>
      <c r="M14" s="44"/>
      <c r="N14" s="44"/>
      <c r="O14" s="44"/>
    </row>
    <row r="15" spans="1:15" x14ac:dyDescent="0.25">
      <c r="A15" s="58">
        <v>11</v>
      </c>
      <c r="B15" s="8" t="s">
        <v>47</v>
      </c>
      <c r="C15" s="30">
        <v>6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x14ac:dyDescent="0.25">
      <c r="A16" s="58">
        <v>12</v>
      </c>
      <c r="B16" s="8" t="s">
        <v>59</v>
      </c>
      <c r="C16" s="30">
        <v>6</v>
      </c>
      <c r="D16" s="44" t="s">
        <v>60</v>
      </c>
      <c r="E16" s="44" t="s">
        <v>61</v>
      </c>
      <c r="F16" s="44" t="s">
        <v>62</v>
      </c>
      <c r="G16" s="44" t="s">
        <v>63</v>
      </c>
      <c r="H16" s="44"/>
      <c r="I16" s="44"/>
      <c r="J16" s="44"/>
      <c r="K16" s="44"/>
      <c r="L16" s="44"/>
      <c r="M16" s="44"/>
      <c r="N16" s="44"/>
      <c r="O16" s="44"/>
    </row>
    <row r="17" spans="1:15" x14ac:dyDescent="0.25">
      <c r="A17" s="58">
        <v>13</v>
      </c>
      <c r="B17" s="8" t="s">
        <v>76</v>
      </c>
      <c r="C17" s="30">
        <v>6</v>
      </c>
      <c r="D17" s="44" t="s">
        <v>77</v>
      </c>
      <c r="E17" s="44" t="s">
        <v>78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x14ac:dyDescent="0.25">
      <c r="A18" s="58">
        <v>14</v>
      </c>
      <c r="B18" s="8" t="s">
        <v>79</v>
      </c>
      <c r="C18" s="30">
        <v>5</v>
      </c>
      <c r="D18" s="44" t="s">
        <v>80</v>
      </c>
      <c r="E18" s="44" t="s">
        <v>81</v>
      </c>
      <c r="F18" s="44" t="s">
        <v>82</v>
      </c>
      <c r="G18" s="44" t="s">
        <v>51</v>
      </c>
      <c r="H18" s="44"/>
      <c r="I18" s="44"/>
      <c r="J18" s="44"/>
      <c r="K18" s="44"/>
      <c r="L18" s="44"/>
      <c r="M18" s="44"/>
      <c r="N18" s="44"/>
      <c r="O18" s="44"/>
    </row>
    <row r="19" spans="1:15" x14ac:dyDescent="0.25">
      <c r="A19" s="58">
        <v>15</v>
      </c>
      <c r="B19" s="8" t="s">
        <v>44</v>
      </c>
      <c r="C19" s="30">
        <v>4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x14ac:dyDescent="0.25">
      <c r="A20" s="58">
        <v>16</v>
      </c>
      <c r="B20" s="8" t="s">
        <v>49</v>
      </c>
      <c r="C20" s="30">
        <v>4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x14ac:dyDescent="0.25">
      <c r="A21" s="58">
        <v>17</v>
      </c>
      <c r="B21" s="8" t="s">
        <v>72</v>
      </c>
      <c r="C21" s="30">
        <v>4</v>
      </c>
      <c r="D21" s="44" t="s">
        <v>73</v>
      </c>
      <c r="E21" s="44" t="s">
        <v>74</v>
      </c>
      <c r="F21" s="44" t="s">
        <v>72</v>
      </c>
      <c r="G21" s="44" t="s">
        <v>75</v>
      </c>
      <c r="H21" s="44"/>
      <c r="I21" s="44"/>
      <c r="J21" s="44"/>
      <c r="K21" s="44"/>
      <c r="L21" s="44"/>
      <c r="M21" s="44"/>
      <c r="N21" s="44"/>
      <c r="O21" s="44"/>
    </row>
    <row r="22" spans="1:15" x14ac:dyDescent="0.25">
      <c r="A22" s="58">
        <v>18</v>
      </c>
      <c r="B22" s="8" t="s">
        <v>45</v>
      </c>
      <c r="C22" s="30">
        <v>3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25">
      <c r="A23" s="58">
        <v>19</v>
      </c>
      <c r="B23" s="8" t="s">
        <v>83</v>
      </c>
      <c r="C23" s="30">
        <v>3</v>
      </c>
      <c r="D23" s="44" t="s">
        <v>84</v>
      </c>
      <c r="E23" s="44" t="s">
        <v>85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x14ac:dyDescent="0.25">
      <c r="A24" s="58">
        <v>20</v>
      </c>
      <c r="B24" s="8" t="s">
        <v>42</v>
      </c>
      <c r="C24" s="30">
        <v>2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x14ac:dyDescent="0.25">
      <c r="A25" s="58">
        <v>21</v>
      </c>
      <c r="B25" s="8" t="s">
        <v>43</v>
      </c>
      <c r="C25" s="30">
        <v>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x14ac:dyDescent="0.25">
      <c r="A26" s="58">
        <v>22</v>
      </c>
      <c r="B26" s="8" t="s">
        <v>46</v>
      </c>
      <c r="C26" s="30">
        <v>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x14ac:dyDescent="0.25">
      <c r="A27" s="58">
        <v>23</v>
      </c>
      <c r="B27" s="8" t="s">
        <v>57</v>
      </c>
      <c r="C27" s="30">
        <v>1</v>
      </c>
      <c r="D27" s="44" t="s">
        <v>58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x14ac:dyDescent="0.25">
      <c r="A28" s="58">
        <v>24</v>
      </c>
      <c r="B28" s="8" t="s">
        <v>64</v>
      </c>
      <c r="C28" s="30">
        <v>1</v>
      </c>
      <c r="D28" s="44" t="s">
        <v>65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x14ac:dyDescent="0.25">
      <c r="A29" s="58">
        <v>25</v>
      </c>
      <c r="B29" s="8" t="s">
        <v>66</v>
      </c>
      <c r="C29" s="30">
        <v>1</v>
      </c>
      <c r="D29" s="44" t="s">
        <v>67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x14ac:dyDescent="0.25">
      <c r="A30" s="58">
        <v>26</v>
      </c>
      <c r="B30" s="8" t="s">
        <v>68</v>
      </c>
      <c r="C30" s="30">
        <v>1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x14ac:dyDescent="0.25">
      <c r="A31" s="58">
        <v>27</v>
      </c>
      <c r="B31" s="8" t="s">
        <v>71</v>
      </c>
      <c r="C31" s="30">
        <v>1</v>
      </c>
      <c r="D31" s="44" t="s">
        <v>72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x14ac:dyDescent="0.25">
      <c r="A32" s="58">
        <v>28</v>
      </c>
      <c r="B32" s="8" t="s">
        <v>86</v>
      </c>
      <c r="C32" s="30">
        <v>1</v>
      </c>
      <c r="D32" s="44" t="s">
        <v>87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x14ac:dyDescent="0.25">
      <c r="A33" s="58">
        <v>29</v>
      </c>
      <c r="B33" s="73" t="s">
        <v>69</v>
      </c>
      <c r="C33" s="30">
        <v>1</v>
      </c>
      <c r="D33" s="44" t="s">
        <v>70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x14ac:dyDescent="0.25">
      <c r="A34" s="9"/>
      <c r="B34" s="9"/>
      <c r="C34" s="10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s="2" customFormat="1" x14ac:dyDescent="0.25">
      <c r="A35" s="54" t="s">
        <v>8</v>
      </c>
      <c r="B35" s="55"/>
      <c r="C35" s="56">
        <f>COUNTIF(C5:C33,"&gt;0")</f>
        <v>29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s="2" customFormat="1" x14ac:dyDescent="0.25">
      <c r="A36" s="51" t="s">
        <v>7</v>
      </c>
      <c r="B36" s="52"/>
      <c r="C36" s="53">
        <f>COUNTIF(C5:C33,"&gt;9")</f>
        <v>6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12" x14ac:dyDescent="0.25">
      <c r="A37" s="6"/>
      <c r="B37" s="6"/>
      <c r="C37" s="31"/>
    </row>
  </sheetData>
  <sortState ref="B11:I31">
    <sortCondition descending="1" ref="C11:C31"/>
  </sortState>
  <conditionalFormatting sqref="C5:C33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35" sqref="E3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18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2020-05-10T09:05:10Z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