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35" i="15" l="1"/>
  <c r="C34" i="15"/>
  <c r="C42" i="1" l="1"/>
  <c r="C41" i="1"/>
</calcChain>
</file>

<file path=xl/sharedStrings.xml><?xml version="1.0" encoding="utf-8"?>
<sst xmlns="http://schemas.openxmlformats.org/spreadsheetml/2006/main" count="209" uniqueCount="140">
  <si>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</si>
  <si>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</si>
  <si>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</si>
  <si>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</si>
  <si>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</si>
  <si>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</si>
  <si>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</si>
  <si>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</si>
  <si>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</si>
  <si>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</si>
  <si>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</si>
  <si>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</si>
  <si>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</si>
  <si>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</si>
  <si>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LOGBOOK 2020 - WEEK 18</t>
  </si>
  <si>
    <t>02.05.2020</t>
  </si>
  <si>
    <t>PL</t>
  </si>
  <si>
    <t>LT</t>
  </si>
  <si>
    <t>31</t>
  </si>
  <si>
    <t>33</t>
  </si>
  <si>
    <t>38</t>
  </si>
  <si>
    <t>81</t>
  </si>
  <si>
    <t>34(6)</t>
  </si>
  <si>
    <t>TR</t>
  </si>
  <si>
    <t>F</t>
  </si>
  <si>
    <t>NMK</t>
  </si>
  <si>
    <t>SK(10)</t>
  </si>
  <si>
    <t>ST</t>
  </si>
  <si>
    <t>BG</t>
  </si>
  <si>
    <t>E(4)</t>
  </si>
  <si>
    <t>PA(2)</t>
  </si>
  <si>
    <t>T(2)</t>
  </si>
  <si>
    <t>PB</t>
  </si>
  <si>
    <t>BP</t>
  </si>
  <si>
    <t>BT</t>
  </si>
  <si>
    <t>SLO</t>
  </si>
  <si>
    <t>LJ(5)</t>
  </si>
  <si>
    <t>CE(5)</t>
  </si>
  <si>
    <t>MB</t>
  </si>
  <si>
    <t>RO</t>
  </si>
  <si>
    <t>IS(5)</t>
  </si>
  <si>
    <t>B(3)</t>
  </si>
  <si>
    <t>HD(2)</t>
  </si>
  <si>
    <t>BH</t>
  </si>
  <si>
    <t>CV</t>
  </si>
  <si>
    <t>SB</t>
  </si>
  <si>
    <t>BN</t>
  </si>
  <si>
    <t>SV</t>
  </si>
  <si>
    <t>BV</t>
  </si>
  <si>
    <t>MH</t>
  </si>
  <si>
    <t>PH</t>
  </si>
  <si>
    <t>NL</t>
  </si>
  <si>
    <t>A</t>
  </si>
  <si>
    <t>GS(5)</t>
  </si>
  <si>
    <t>B</t>
  </si>
  <si>
    <t>KU</t>
  </si>
  <si>
    <t>LL</t>
  </si>
  <si>
    <t>SW</t>
  </si>
  <si>
    <t>AM</t>
  </si>
  <si>
    <t>I</t>
  </si>
  <si>
    <t>BIH</t>
  </si>
  <si>
    <t>DK</t>
  </si>
  <si>
    <t>E</t>
  </si>
  <si>
    <t>FL</t>
  </si>
  <si>
    <t>H</t>
  </si>
  <si>
    <t>L</t>
  </si>
  <si>
    <t>LV</t>
  </si>
  <si>
    <t>CZ</t>
  </si>
  <si>
    <t>C(3)</t>
  </si>
  <si>
    <t>S</t>
  </si>
  <si>
    <t>IRL</t>
  </si>
  <si>
    <t>KE</t>
  </si>
  <si>
    <t>P</t>
  </si>
  <si>
    <t>L(5)</t>
  </si>
  <si>
    <t>RUS</t>
  </si>
  <si>
    <t>777/77</t>
  </si>
  <si>
    <t>750/50</t>
  </si>
  <si>
    <t>SK</t>
  </si>
  <si>
    <t>BL</t>
  </si>
  <si>
    <t>ZV</t>
  </si>
  <si>
    <t>BA</t>
  </si>
  <si>
    <t>PE</t>
  </si>
  <si>
    <t>UA</t>
  </si>
  <si>
    <t>AB</t>
  </si>
  <si>
    <t>SRB</t>
  </si>
  <si>
    <t>DE</t>
  </si>
  <si>
    <t>KU(3)</t>
  </si>
  <si>
    <t>B(2)</t>
  </si>
  <si>
    <t>DO(2)</t>
  </si>
  <si>
    <t>DL(2)</t>
  </si>
  <si>
    <t>GD(2)</t>
  </si>
  <si>
    <t>FK</t>
  </si>
  <si>
    <t>W</t>
  </si>
  <si>
    <t>WL</t>
  </si>
  <si>
    <t>BZ</t>
  </si>
  <si>
    <t>C(6)</t>
  </si>
  <si>
    <t>U</t>
  </si>
  <si>
    <t>M</t>
  </si>
  <si>
    <t>34(7)</t>
  </si>
  <si>
    <t>31(2)</t>
  </si>
  <si>
    <t>33(2)</t>
  </si>
  <si>
    <t>81(2)</t>
  </si>
  <si>
    <t>PE(2)</t>
  </si>
  <si>
    <t>SC(2)</t>
  </si>
  <si>
    <t>TT(2)</t>
  </si>
  <si>
    <t>BL(2)</t>
  </si>
  <si>
    <t>SN</t>
  </si>
  <si>
    <t>TO</t>
  </si>
  <si>
    <t>LC</t>
  </si>
  <si>
    <t>PD(2)</t>
  </si>
  <si>
    <t>IS(6)</t>
  </si>
  <si>
    <t>CV(2)</t>
  </si>
  <si>
    <t>HR</t>
  </si>
  <si>
    <t>BC</t>
  </si>
  <si>
    <t>CS</t>
  </si>
  <si>
    <t>CJ</t>
  </si>
  <si>
    <t>GJ</t>
  </si>
  <si>
    <t>HD</t>
  </si>
  <si>
    <t>CE(10)</t>
  </si>
  <si>
    <t>LJ(8)</t>
  </si>
  <si>
    <t>MB(2)</t>
  </si>
  <si>
    <t>KK</t>
  </si>
  <si>
    <t>E(6)</t>
  </si>
  <si>
    <t>PA(3)</t>
  </si>
  <si>
    <t>BP(3)</t>
  </si>
  <si>
    <t>CT</t>
  </si>
  <si>
    <t>KA</t>
  </si>
  <si>
    <t>L(8)</t>
  </si>
  <si>
    <t>EST</t>
  </si>
  <si>
    <t>FIN</t>
  </si>
  <si>
    <t>GR</t>
  </si>
  <si>
    <t>IAE/P</t>
  </si>
  <si>
    <t>VK</t>
  </si>
  <si>
    <t>ZG</t>
  </si>
  <si>
    <t>N</t>
  </si>
  <si>
    <t>DY</t>
  </si>
  <si>
    <t>KG(2)</t>
  </si>
  <si>
    <t>AC</t>
  </si>
  <si>
    <t>USA</t>
  </si>
  <si>
    <t>IL 653 563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</si>
</sst>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90" zoomScaleNormal="90" workbookViewId="0">
      <selection activeCell="W11" sqref="W1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0" width="7.85546875" style="5" customWidth="1"/>
    <col min="21" max="21" width="7.28515625" style="5" customWidth="1"/>
    <col min="22" max="16384" width="11.42578125" style="5"/>
  </cols>
  <sheetData>
    <row r="1" spans="1:21" s="26" customFormat="1" ht="21" x14ac:dyDescent="0.25">
      <c r="A1" s="46" t="s">
        <v>14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0" t="s">
        <v>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4">
        <v>1</v>
      </c>
      <c r="B5" s="6" t="s">
        <v>0</v>
      </c>
      <c r="C5" s="43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4">
        <v>2</v>
      </c>
      <c r="B6" s="6" t="s">
        <v>4</v>
      </c>
      <c r="C6" s="43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4">
        <v>3</v>
      </c>
      <c r="B7" s="6" t="s">
        <v>16</v>
      </c>
      <c r="C7" s="43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4">
        <v>4</v>
      </c>
      <c r="B8" s="6" t="s">
        <v>17</v>
      </c>
      <c r="C8" s="43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4">
        <v>5</v>
      </c>
      <c r="B9" s="6" t="s">
        <v>52</v>
      </c>
      <c r="C9" s="43">
        <v>10</v>
      </c>
      <c r="D9" s="30" t="s">
        <v>53</v>
      </c>
      <c r="E9" s="30" t="s">
        <v>86</v>
      </c>
      <c r="F9" s="30" t="s">
        <v>87</v>
      </c>
      <c r="G9" s="30" t="s">
        <v>89</v>
      </c>
      <c r="H9" s="30" t="s">
        <v>90</v>
      </c>
      <c r="I9" s="30" t="s">
        <v>88</v>
      </c>
      <c r="J9" s="23" t="s">
        <v>56</v>
      </c>
      <c r="K9" s="23" t="s">
        <v>57</v>
      </c>
      <c r="L9" s="23" t="s">
        <v>58</v>
      </c>
      <c r="M9" s="23" t="s">
        <v>59</v>
      </c>
      <c r="N9" s="23" t="s">
        <v>91</v>
      </c>
      <c r="O9" s="23" t="s">
        <v>92</v>
      </c>
      <c r="P9" s="23" t="s">
        <v>93</v>
      </c>
      <c r="Q9" s="23" t="s">
        <v>94</v>
      </c>
      <c r="R9" s="23"/>
      <c r="S9" s="23"/>
      <c r="T9" s="23"/>
      <c r="U9" s="23"/>
    </row>
    <row r="10" spans="1:21" x14ac:dyDescent="0.25">
      <c r="A10" s="44">
        <v>6</v>
      </c>
      <c r="B10" s="6" t="s">
        <v>51</v>
      </c>
      <c r="C10" s="43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4">
        <v>7</v>
      </c>
      <c r="B11" s="6" t="s">
        <v>67</v>
      </c>
      <c r="C11" s="43">
        <v>10</v>
      </c>
      <c r="D11" s="23" t="s">
        <v>95</v>
      </c>
      <c r="E11" s="23" t="s">
        <v>29</v>
      </c>
      <c r="F11" s="23" t="s">
        <v>87</v>
      </c>
      <c r="G11" s="23" t="s">
        <v>65</v>
      </c>
      <c r="H11" s="23" t="s">
        <v>96</v>
      </c>
      <c r="I11" s="23" t="s">
        <v>97</v>
      </c>
      <c r="J11" s="23" t="s">
        <v>64</v>
      </c>
      <c r="K11" s="23" t="s">
        <v>69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4">
        <v>8</v>
      </c>
      <c r="B12" s="6" t="s">
        <v>23</v>
      </c>
      <c r="C12" s="43">
        <v>10</v>
      </c>
      <c r="D12" s="23" t="s">
        <v>98</v>
      </c>
      <c r="E12" s="23" t="s">
        <v>99</v>
      </c>
      <c r="F12" s="23" t="s">
        <v>100</v>
      </c>
      <c r="G12" s="23" t="s">
        <v>101</v>
      </c>
      <c r="H12" s="23">
        <v>16</v>
      </c>
      <c r="I12" s="23">
        <v>35</v>
      </c>
      <c r="J12" s="23">
        <v>38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4">
        <v>9</v>
      </c>
      <c r="B13" s="6" t="s">
        <v>77</v>
      </c>
      <c r="C13" s="43">
        <v>10</v>
      </c>
      <c r="D13" s="23" t="s">
        <v>102</v>
      </c>
      <c r="E13" s="23" t="s">
        <v>103</v>
      </c>
      <c r="F13" s="23" t="s">
        <v>104</v>
      </c>
      <c r="G13" s="23" t="s">
        <v>105</v>
      </c>
      <c r="H13" s="23" t="s">
        <v>109</v>
      </c>
      <c r="I13" s="23" t="s">
        <v>107</v>
      </c>
      <c r="J13" s="23" t="s">
        <v>108</v>
      </c>
      <c r="K13" s="23" t="s">
        <v>80</v>
      </c>
      <c r="L13" s="23" t="s">
        <v>79</v>
      </c>
      <c r="M13" s="23" t="s">
        <v>106</v>
      </c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4">
        <v>10</v>
      </c>
      <c r="B14" s="6" t="s">
        <v>39</v>
      </c>
      <c r="C14" s="43">
        <v>10</v>
      </c>
      <c r="D14" s="23" t="s">
        <v>110</v>
      </c>
      <c r="E14" s="23" t="s">
        <v>41</v>
      </c>
      <c r="F14" s="23" t="s">
        <v>111</v>
      </c>
      <c r="G14" s="23" t="s">
        <v>112</v>
      </c>
      <c r="H14" s="23" t="s">
        <v>113</v>
      </c>
      <c r="I14" s="23" t="s">
        <v>83</v>
      </c>
      <c r="J14" s="23" t="s">
        <v>114</v>
      </c>
      <c r="K14" s="23" t="s">
        <v>115</v>
      </c>
      <c r="L14" s="23" t="s">
        <v>116</v>
      </c>
      <c r="M14" s="23" t="s">
        <v>117</v>
      </c>
      <c r="N14" s="23" t="s">
        <v>43</v>
      </c>
      <c r="O14" s="23" t="s">
        <v>45</v>
      </c>
      <c r="P14" s="23" t="s">
        <v>46</v>
      </c>
      <c r="Q14" s="23" t="s">
        <v>47</v>
      </c>
      <c r="R14" s="23" t="s">
        <v>49</v>
      </c>
      <c r="S14" s="23" t="s">
        <v>50</v>
      </c>
      <c r="T14" s="23" t="s">
        <v>48</v>
      </c>
      <c r="U14" s="23"/>
    </row>
    <row r="15" spans="1:21" x14ac:dyDescent="0.25">
      <c r="A15" s="44">
        <v>11</v>
      </c>
      <c r="B15" s="6" t="s">
        <v>59</v>
      </c>
      <c r="C15" s="43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4">
        <v>12</v>
      </c>
      <c r="B16" s="6" t="s">
        <v>35</v>
      </c>
      <c r="C16" s="43">
        <v>10</v>
      </c>
      <c r="D16" s="23" t="s">
        <v>118</v>
      </c>
      <c r="E16" s="23" t="s">
        <v>119</v>
      </c>
      <c r="F16" s="23" t="s">
        <v>120</v>
      </c>
      <c r="G16" s="23" t="s">
        <v>121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4">
        <v>13</v>
      </c>
      <c r="B17" s="6" t="s">
        <v>24</v>
      </c>
      <c r="C17" s="43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4">
        <v>14</v>
      </c>
      <c r="B18" s="6" t="s">
        <v>64</v>
      </c>
      <c r="C18" s="43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4">
        <v>15</v>
      </c>
      <c r="B19" s="6" t="s">
        <v>28</v>
      </c>
      <c r="C19" s="43">
        <v>10</v>
      </c>
      <c r="D19" s="23" t="s">
        <v>122</v>
      </c>
      <c r="E19" s="23" t="s">
        <v>123</v>
      </c>
      <c r="F19" s="23" t="s">
        <v>124</v>
      </c>
      <c r="G19" s="23" t="s">
        <v>31</v>
      </c>
      <c r="H19" s="23" t="s">
        <v>125</v>
      </c>
      <c r="I19" s="23" t="s">
        <v>34</v>
      </c>
      <c r="J19" s="23" t="s">
        <v>32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4">
        <v>16</v>
      </c>
      <c r="B20" s="6" t="s">
        <v>62</v>
      </c>
      <c r="C20" s="43">
        <v>10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4">
        <v>17</v>
      </c>
      <c r="B21" s="6" t="s">
        <v>25</v>
      </c>
      <c r="C21" s="43">
        <v>10</v>
      </c>
      <c r="D21" s="23" t="s">
        <v>26</v>
      </c>
      <c r="E21" s="23" t="s">
        <v>126</v>
      </c>
      <c r="F21" s="23" t="s">
        <v>55</v>
      </c>
      <c r="G21" s="23" t="s">
        <v>27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4">
        <v>18</v>
      </c>
      <c r="B22" s="6" t="s">
        <v>72</v>
      </c>
      <c r="C22" s="43">
        <v>10</v>
      </c>
      <c r="D22" s="23" t="s">
        <v>127</v>
      </c>
      <c r="E22" s="23" t="s">
        <v>72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4">
        <v>19</v>
      </c>
      <c r="B23" s="6" t="s">
        <v>63</v>
      </c>
      <c r="C23" s="43">
        <v>10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4">
        <v>20</v>
      </c>
      <c r="B24" s="6" t="s">
        <v>65</v>
      </c>
      <c r="C24" s="43">
        <v>10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5">
        <v>21</v>
      </c>
      <c r="B25" s="6" t="s">
        <v>54</v>
      </c>
      <c r="C25" s="43">
        <v>6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4">
        <v>22</v>
      </c>
      <c r="B26" s="6" t="s">
        <v>61</v>
      </c>
      <c r="C26" s="43">
        <v>5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4">
        <v>23</v>
      </c>
      <c r="B27" s="6" t="s">
        <v>128</v>
      </c>
      <c r="C27" s="43">
        <v>5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4">
        <v>24</v>
      </c>
      <c r="B28" s="6" t="s">
        <v>84</v>
      </c>
      <c r="C28" s="43">
        <v>5</v>
      </c>
      <c r="D28" s="23" t="s">
        <v>136</v>
      </c>
      <c r="E28" s="23" t="s">
        <v>107</v>
      </c>
      <c r="F28" s="23" t="s">
        <v>137</v>
      </c>
      <c r="G28" s="23" t="s">
        <v>85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4">
        <v>25</v>
      </c>
      <c r="B29" s="6" t="s">
        <v>66</v>
      </c>
      <c r="C29" s="43">
        <v>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4">
        <v>26</v>
      </c>
      <c r="B30" s="6" t="s">
        <v>60</v>
      </c>
      <c r="C30" s="43">
        <v>2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4">
        <v>27</v>
      </c>
      <c r="B31" s="6" t="s">
        <v>129</v>
      </c>
      <c r="C31" s="43">
        <v>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4">
        <v>28</v>
      </c>
      <c r="B32" s="6" t="s">
        <v>112</v>
      </c>
      <c r="C32" s="43">
        <v>2</v>
      </c>
      <c r="D32" s="23" t="s">
        <v>132</v>
      </c>
      <c r="E32" s="23" t="s">
        <v>133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4">
        <v>29</v>
      </c>
      <c r="B33" s="6" t="s">
        <v>74</v>
      </c>
      <c r="C33" s="43">
        <v>2</v>
      </c>
      <c r="D33" s="23" t="s">
        <v>75</v>
      </c>
      <c r="E33" s="23" t="s">
        <v>76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4">
        <v>30</v>
      </c>
      <c r="B34" s="6" t="s">
        <v>69</v>
      </c>
      <c r="C34" s="43">
        <v>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4">
        <v>31</v>
      </c>
      <c r="B35" s="6" t="s">
        <v>130</v>
      </c>
      <c r="C35" s="43">
        <v>1</v>
      </c>
      <c r="D35" s="23" t="s">
        <v>131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4">
        <v>32</v>
      </c>
      <c r="B36" s="6" t="s">
        <v>70</v>
      </c>
      <c r="C36" s="43">
        <v>1</v>
      </c>
      <c r="D36" s="23" t="s">
        <v>71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4">
        <v>33</v>
      </c>
      <c r="B37" s="6" t="s">
        <v>134</v>
      </c>
      <c r="C37" s="43">
        <v>1</v>
      </c>
      <c r="D37" s="23" t="s">
        <v>135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4">
        <v>34</v>
      </c>
      <c r="B38" s="6" t="s">
        <v>82</v>
      </c>
      <c r="C38" s="43">
        <v>1</v>
      </c>
      <c r="D38" s="23" t="s">
        <v>83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4">
        <v>35</v>
      </c>
      <c r="B39" s="57" t="s">
        <v>138</v>
      </c>
      <c r="C39" s="43">
        <v>1</v>
      </c>
      <c r="D39" s="23" t="s">
        <v>139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7"/>
      <c r="B40" s="7"/>
      <c r="C40" s="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/>
    </row>
    <row r="41" spans="1:21" s="1" customFormat="1" x14ac:dyDescent="0.25">
      <c r="A41" s="40" t="s">
        <v>3</v>
      </c>
      <c r="B41" s="41"/>
      <c r="C41" s="42">
        <f>COUNTIF(C5:C39,"&gt;0")</f>
        <v>35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x14ac:dyDescent="0.25">
      <c r="A42" s="37" t="s">
        <v>2</v>
      </c>
      <c r="B42" s="38"/>
      <c r="C42" s="39">
        <f>COUNTIF(C5:C39,"&gt;9")</f>
        <v>20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4" spans="1:21" x14ac:dyDescent="0.25">
      <c r="A44" s="1" t="s">
        <v>11</v>
      </c>
    </row>
  </sheetData>
  <sortState ref="B25:G38">
    <sortCondition descending="1" ref="C25:C38"/>
  </sortState>
  <conditionalFormatting sqref="C5:C39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90" zoomScaleNormal="90" workbookViewId="0">
      <selection activeCell="A38" sqref="A38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4" width="7.7109375" style="5" customWidth="1"/>
    <col min="15" max="15" width="5.42578125" style="5" customWidth="1"/>
    <col min="16" max="16384" width="11.42578125" style="5"/>
  </cols>
  <sheetData>
    <row r="1" spans="1:14" s="26" customFormat="1" ht="21" x14ac:dyDescent="0.25">
      <c r="A1" s="46" t="s">
        <v>14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50" t="s">
        <v>15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</row>
    <row r="5" spans="1:14" x14ac:dyDescent="0.25">
      <c r="A5" s="44">
        <v>1</v>
      </c>
      <c r="B5" s="6" t="s">
        <v>0</v>
      </c>
      <c r="C5" s="27">
        <v>10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x14ac:dyDescent="0.25">
      <c r="A6" s="44">
        <v>2</v>
      </c>
      <c r="B6" s="6" t="s">
        <v>16</v>
      </c>
      <c r="C6" s="27">
        <v>10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x14ac:dyDescent="0.25">
      <c r="A7" s="44">
        <v>3</v>
      </c>
      <c r="B7" s="6" t="s">
        <v>17</v>
      </c>
      <c r="C7" s="27">
        <v>10</v>
      </c>
      <c r="D7" s="56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x14ac:dyDescent="0.25">
      <c r="A8" s="44">
        <v>4</v>
      </c>
      <c r="B8" s="6" t="s">
        <v>4</v>
      </c>
      <c r="C8" s="27">
        <v>10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x14ac:dyDescent="0.25">
      <c r="A9" s="44">
        <v>5</v>
      </c>
      <c r="B9" s="6" t="s">
        <v>23</v>
      </c>
      <c r="C9" s="27">
        <v>10</v>
      </c>
      <c r="D9" s="30" t="s">
        <v>22</v>
      </c>
      <c r="E9" s="30" t="s">
        <v>18</v>
      </c>
      <c r="F9" s="30" t="s">
        <v>19</v>
      </c>
      <c r="G9" s="30" t="s">
        <v>20</v>
      </c>
      <c r="H9" s="30" t="s">
        <v>21</v>
      </c>
      <c r="I9" s="30"/>
      <c r="J9" s="30"/>
      <c r="K9" s="30"/>
      <c r="L9" s="30"/>
      <c r="M9" s="30"/>
      <c r="N9" s="30"/>
    </row>
    <row r="10" spans="1:14" x14ac:dyDescent="0.25">
      <c r="A10" s="44">
        <v>6</v>
      </c>
      <c r="B10" s="6" t="s">
        <v>24</v>
      </c>
      <c r="C10" s="27">
        <v>10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x14ac:dyDescent="0.25">
      <c r="A11" s="44">
        <v>7</v>
      </c>
      <c r="B11" s="6" t="s">
        <v>25</v>
      </c>
      <c r="C11" s="27">
        <v>10</v>
      </c>
      <c r="D11" s="30" t="s">
        <v>26</v>
      </c>
      <c r="E11" s="30" t="s">
        <v>27</v>
      </c>
      <c r="F11" s="30"/>
      <c r="G11" s="30"/>
      <c r="H11" s="30"/>
      <c r="I11" s="30"/>
      <c r="J11" s="30"/>
      <c r="K11" s="30"/>
      <c r="L11" s="30"/>
      <c r="M11" s="30"/>
      <c r="N11" s="30"/>
    </row>
    <row r="12" spans="1:14" x14ac:dyDescent="0.25">
      <c r="A12" s="44">
        <v>8</v>
      </c>
      <c r="B12" s="6" t="s">
        <v>28</v>
      </c>
      <c r="C12" s="27">
        <v>10</v>
      </c>
      <c r="D12" s="30" t="s">
        <v>29</v>
      </c>
      <c r="E12" s="30" t="s">
        <v>30</v>
      </c>
      <c r="F12" s="30" t="s">
        <v>31</v>
      </c>
      <c r="G12" s="30" t="s">
        <v>32</v>
      </c>
      <c r="H12" s="30" t="s">
        <v>33</v>
      </c>
      <c r="I12" s="30" t="s">
        <v>34</v>
      </c>
      <c r="J12" s="30"/>
      <c r="K12" s="30"/>
      <c r="L12" s="30"/>
      <c r="M12" s="30"/>
      <c r="N12" s="30"/>
    </row>
    <row r="13" spans="1:14" x14ac:dyDescent="0.25">
      <c r="A13" s="44">
        <v>9</v>
      </c>
      <c r="B13" s="6" t="s">
        <v>35</v>
      </c>
      <c r="C13" s="27">
        <v>10</v>
      </c>
      <c r="D13" s="30" t="s">
        <v>36</v>
      </c>
      <c r="E13" s="30" t="s">
        <v>37</v>
      </c>
      <c r="F13" s="30" t="s">
        <v>38</v>
      </c>
      <c r="G13" s="30"/>
      <c r="H13" s="30"/>
      <c r="I13" s="30"/>
      <c r="J13" s="30"/>
      <c r="K13" s="30"/>
      <c r="L13" s="30"/>
      <c r="M13" s="30"/>
      <c r="N13" s="30"/>
    </row>
    <row r="14" spans="1:14" x14ac:dyDescent="0.25">
      <c r="A14" s="44">
        <v>10</v>
      </c>
      <c r="B14" s="6" t="s">
        <v>39</v>
      </c>
      <c r="C14" s="27">
        <v>10</v>
      </c>
      <c r="D14" s="30" t="s">
        <v>40</v>
      </c>
      <c r="E14" s="30" t="s">
        <v>41</v>
      </c>
      <c r="F14" s="30" t="s">
        <v>42</v>
      </c>
      <c r="G14" s="30" t="s">
        <v>43</v>
      </c>
      <c r="H14" s="30" t="s">
        <v>44</v>
      </c>
      <c r="I14" s="30" t="s">
        <v>45</v>
      </c>
      <c r="J14" s="30" t="s">
        <v>46</v>
      </c>
      <c r="K14" s="30" t="s">
        <v>47</v>
      </c>
      <c r="L14" s="30" t="s">
        <v>48</v>
      </c>
      <c r="M14" s="30" t="s">
        <v>50</v>
      </c>
      <c r="N14" s="30" t="s">
        <v>49</v>
      </c>
    </row>
    <row r="15" spans="1:14" x14ac:dyDescent="0.25">
      <c r="A15" s="44">
        <v>11</v>
      </c>
      <c r="B15" s="6" t="s">
        <v>51</v>
      </c>
      <c r="C15" s="27">
        <v>10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x14ac:dyDescent="0.25">
      <c r="A16" s="44">
        <v>12</v>
      </c>
      <c r="B16" s="6" t="s">
        <v>52</v>
      </c>
      <c r="C16" s="27">
        <v>10</v>
      </c>
      <c r="D16" s="30" t="s">
        <v>53</v>
      </c>
      <c r="E16" s="30" t="s">
        <v>54</v>
      </c>
      <c r="F16" s="30" t="s">
        <v>55</v>
      </c>
      <c r="G16" s="30" t="s">
        <v>56</v>
      </c>
      <c r="H16" s="30" t="s">
        <v>57</v>
      </c>
      <c r="I16" s="30" t="s">
        <v>58</v>
      </c>
      <c r="J16" s="30"/>
      <c r="K16" s="30"/>
      <c r="L16" s="30"/>
      <c r="M16" s="30"/>
      <c r="N16" s="30"/>
    </row>
    <row r="17" spans="1:14" x14ac:dyDescent="0.25">
      <c r="A17" s="44">
        <v>13</v>
      </c>
      <c r="B17" s="6" t="s">
        <v>59</v>
      </c>
      <c r="C17" s="27">
        <v>10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x14ac:dyDescent="0.25">
      <c r="A18" s="44">
        <v>14</v>
      </c>
      <c r="B18" s="6" t="s">
        <v>62</v>
      </c>
      <c r="C18" s="27">
        <v>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x14ac:dyDescent="0.25">
      <c r="A19" s="44">
        <v>15</v>
      </c>
      <c r="B19" s="6" t="s">
        <v>72</v>
      </c>
      <c r="C19" s="27">
        <v>8</v>
      </c>
      <c r="D19" s="30" t="s">
        <v>73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x14ac:dyDescent="0.25">
      <c r="A20" s="44">
        <v>16</v>
      </c>
      <c r="B20" s="6" t="s">
        <v>64</v>
      </c>
      <c r="C20" s="27">
        <v>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x14ac:dyDescent="0.25">
      <c r="A21" s="44">
        <v>17</v>
      </c>
      <c r="B21" s="6" t="s">
        <v>65</v>
      </c>
      <c r="C21" s="27">
        <v>6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x14ac:dyDescent="0.25">
      <c r="A22" s="44">
        <v>18</v>
      </c>
      <c r="B22" s="6" t="s">
        <v>67</v>
      </c>
      <c r="C22" s="27">
        <v>5</v>
      </c>
      <c r="D22" s="30" t="s">
        <v>68</v>
      </c>
      <c r="E22" s="30" t="s">
        <v>62</v>
      </c>
      <c r="F22" s="30" t="s">
        <v>69</v>
      </c>
      <c r="G22" s="30"/>
      <c r="H22" s="30"/>
      <c r="I22" s="30"/>
      <c r="J22" s="30"/>
      <c r="K22" s="30"/>
      <c r="L22" s="30"/>
      <c r="M22" s="30"/>
      <c r="N22" s="30"/>
    </row>
    <row r="23" spans="1:14" x14ac:dyDescent="0.25">
      <c r="A23" s="44">
        <v>19</v>
      </c>
      <c r="B23" s="6" t="s">
        <v>77</v>
      </c>
      <c r="C23" s="27">
        <v>4</v>
      </c>
      <c r="D23" s="30" t="s">
        <v>78</v>
      </c>
      <c r="E23" s="30" t="s">
        <v>79</v>
      </c>
      <c r="F23" s="30" t="s">
        <v>80</v>
      </c>
      <c r="G23" s="30" t="s">
        <v>81</v>
      </c>
      <c r="H23" s="30"/>
      <c r="I23" s="30"/>
      <c r="J23" s="30"/>
      <c r="K23" s="30"/>
      <c r="L23" s="30"/>
      <c r="M23" s="30"/>
      <c r="N23" s="30"/>
    </row>
    <row r="24" spans="1:14" x14ac:dyDescent="0.25">
      <c r="A24" s="44">
        <v>20</v>
      </c>
      <c r="B24" s="6" t="s">
        <v>54</v>
      </c>
      <c r="C24" s="27">
        <v>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x14ac:dyDescent="0.25">
      <c r="A25" s="44">
        <v>21</v>
      </c>
      <c r="B25" s="6" t="s">
        <v>74</v>
      </c>
      <c r="C25" s="27">
        <v>2</v>
      </c>
      <c r="D25" s="30" t="s">
        <v>75</v>
      </c>
      <c r="E25" s="30" t="s">
        <v>76</v>
      </c>
      <c r="F25" s="30"/>
      <c r="G25" s="30"/>
      <c r="H25" s="30"/>
      <c r="I25" s="30"/>
      <c r="J25" s="30"/>
      <c r="K25" s="30"/>
      <c r="L25" s="30"/>
      <c r="M25" s="30"/>
      <c r="N25" s="30"/>
    </row>
    <row r="26" spans="1:14" x14ac:dyDescent="0.25">
      <c r="A26" s="44">
        <v>22</v>
      </c>
      <c r="B26" s="6" t="s">
        <v>60</v>
      </c>
      <c r="C26" s="27">
        <v>1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x14ac:dyDescent="0.25">
      <c r="A27" s="44">
        <v>23</v>
      </c>
      <c r="B27" s="6" t="s">
        <v>61</v>
      </c>
      <c r="C27" s="27">
        <v>1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x14ac:dyDescent="0.25">
      <c r="A28" s="44">
        <v>24</v>
      </c>
      <c r="B28" s="6" t="s">
        <v>63</v>
      </c>
      <c r="C28" s="27">
        <v>1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x14ac:dyDescent="0.25">
      <c r="A29" s="44">
        <v>25</v>
      </c>
      <c r="B29" s="6" t="s">
        <v>66</v>
      </c>
      <c r="C29" s="27">
        <v>1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x14ac:dyDescent="0.25">
      <c r="A30" s="44">
        <v>26</v>
      </c>
      <c r="B30" s="6" t="s">
        <v>70</v>
      </c>
      <c r="C30" s="27">
        <v>1</v>
      </c>
      <c r="D30" s="30" t="s">
        <v>71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x14ac:dyDescent="0.25">
      <c r="A31" s="44">
        <v>27</v>
      </c>
      <c r="B31" s="6" t="s">
        <v>84</v>
      </c>
      <c r="C31" s="27">
        <v>1</v>
      </c>
      <c r="D31" s="30" t="s">
        <v>85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x14ac:dyDescent="0.25">
      <c r="A32" s="44">
        <v>28</v>
      </c>
      <c r="B32" s="6" t="s">
        <v>82</v>
      </c>
      <c r="C32" s="27">
        <v>1</v>
      </c>
      <c r="D32" s="30" t="s">
        <v>83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x14ac:dyDescent="0.25">
      <c r="A33" s="7"/>
      <c r="B33" s="7"/>
      <c r="C33" s="8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s="1" customFormat="1" x14ac:dyDescent="0.25">
      <c r="A34" s="40" t="s">
        <v>3</v>
      </c>
      <c r="B34" s="41"/>
      <c r="C34" s="42">
        <f>COUNTIF(C5:C32,"&gt;0")</f>
        <v>28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s="1" customFormat="1" x14ac:dyDescent="0.25">
      <c r="A35" s="37" t="s">
        <v>2</v>
      </c>
      <c r="B35" s="38"/>
      <c r="C35" s="39">
        <f>COUNTIF(C5:C32,"&gt;9")</f>
        <v>13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2" x14ac:dyDescent="0.25">
      <c r="A36" s="5"/>
      <c r="B36" s="5"/>
      <c r="C36" s="28"/>
    </row>
  </sheetData>
  <sortState ref="B18:G31">
    <sortCondition descending="1" ref="C18:C31"/>
  </sortState>
  <conditionalFormatting sqref="C5:C32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6" t="s">
        <v>13</v>
      </c>
      <c r="B1" s="47"/>
      <c r="C1" s="55"/>
      <c r="D1" s="47"/>
      <c r="E1" s="49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1"/>
      <c r="B8" s="31"/>
      <c r="C8" s="31"/>
      <c r="D8" s="31"/>
      <c r="E8" s="31"/>
    </row>
    <row r="9" spans="1:5" x14ac:dyDescent="0.25">
      <c r="A9" s="9" t="s">
        <v>9</v>
      </c>
      <c r="B9" s="33"/>
      <c r="C9" s="33"/>
      <c r="D9" s="33"/>
      <c r="E9" s="34"/>
    </row>
    <row r="10" spans="1:5" x14ac:dyDescent="0.25">
      <c r="A10" s="32" t="s">
        <v>10</v>
      </c>
      <c r="B10" s="35"/>
      <c r="C10" s="35"/>
      <c r="D10" s="35"/>
      <c r="E10" s="3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2020-05-03T15:19:10Z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