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AB53" i="15" l="1"/>
  <c r="AB52" i="15"/>
  <c r="AB40" i="15"/>
  <c r="AB39" i="15"/>
  <c r="AB67" i="15"/>
  <c r="AB66" i="15"/>
  <c r="AB18" i="15" l="1"/>
  <c r="AB17" i="15"/>
  <c r="P24" i="15" l="1"/>
  <c r="P23" i="15"/>
  <c r="C36" i="15"/>
  <c r="C35" i="15"/>
  <c r="C39" i="1" l="1"/>
  <c r="C38" i="1"/>
</calcChain>
</file>

<file path=xl/sharedStrings.xml><?xml version="1.0" encoding="utf-8"?>
<sst xmlns="http://schemas.openxmlformats.org/spreadsheetml/2006/main" count="314" uniqueCount="140">
  <si>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</si>
  <si>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</si>
  <si>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</si>
  <si>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</si>
  <si>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</si>
  <si>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</si>
  <si>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</si>
  <si>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</si>
  <si>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</si>
  <si>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</si>
  <si>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</si>
  <si>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</si>
  <si>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</si>
  <si>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</si>
  <si>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</si>
  <si>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</si>
  <si>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</si>
  <si>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</si>
  <si>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</si>
  <si>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2020 - INTRODUCTION</t>
  </si>
  <si>
    <t>Airport P6</t>
  </si>
  <si>
    <t>Airport P60</t>
  </si>
  <si>
    <t>F</t>
  </si>
  <si>
    <t>A</t>
  </si>
  <si>
    <t>I</t>
  </si>
  <si>
    <t>NL</t>
  </si>
  <si>
    <t>FL</t>
  </si>
  <si>
    <t>S</t>
  </si>
  <si>
    <t>RUS</t>
  </si>
  <si>
    <t>799</t>
  </si>
  <si>
    <t>E</t>
  </si>
  <si>
    <t>GB</t>
  </si>
  <si>
    <t>LD</t>
  </si>
  <si>
    <t>H</t>
  </si>
  <si>
    <t>SCO</t>
  </si>
  <si>
    <t>SP</t>
  </si>
  <si>
    <t>BG</t>
  </si>
  <si>
    <t>CB</t>
  </si>
  <si>
    <t>L</t>
  </si>
  <si>
    <t>B</t>
  </si>
  <si>
    <t>WX</t>
  </si>
  <si>
    <t>CZ</t>
  </si>
  <si>
    <t>LOGBOOK 2020 - WEEK 1</t>
  </si>
  <si>
    <t>Mercedes E400</t>
  </si>
  <si>
    <t>CDGE 6-570</t>
  </si>
  <si>
    <t>570 = WTO, Thailand</t>
  </si>
  <si>
    <t>Hotel Novotel/Ibis Zürich</t>
  </si>
  <si>
    <t>510 = WTO, Brazil</t>
  </si>
  <si>
    <t>1</t>
  </si>
  <si>
    <t>2</t>
  </si>
  <si>
    <t>CDGE 88-510</t>
  </si>
  <si>
    <t>BMW</t>
  </si>
  <si>
    <t>8-XBG-49 (blue/taxi)</t>
  </si>
  <si>
    <t>Airport Total</t>
  </si>
  <si>
    <t>Airport P1-3</t>
  </si>
  <si>
    <t>CDBE 5-015</t>
  </si>
  <si>
    <t>CDGE 2-107</t>
  </si>
  <si>
    <t>ATBE 55-6</t>
  </si>
  <si>
    <t>Airport P16</t>
  </si>
  <si>
    <t>FL 90000 (temp)</t>
  </si>
  <si>
    <t>GV</t>
  </si>
  <si>
    <t xml:space="preserve">CC-RL   </t>
  </si>
  <si>
    <t>199</t>
  </si>
  <si>
    <t>FK 679GZ (elektro)</t>
  </si>
  <si>
    <t>GOH</t>
  </si>
  <si>
    <t>3</t>
  </si>
  <si>
    <t>4</t>
  </si>
  <si>
    <t>5</t>
  </si>
  <si>
    <t>BMW 525</t>
  </si>
  <si>
    <t>Aiport Zürich</t>
  </si>
  <si>
    <t>Audi SQ7</t>
  </si>
  <si>
    <t>Audi A6</t>
  </si>
  <si>
    <t>6</t>
  </si>
  <si>
    <t>CCZH 11-46</t>
  </si>
  <si>
    <t>Mercedes</t>
  </si>
  <si>
    <t>46 = Turkey</t>
  </si>
  <si>
    <t>107 = Qatar</t>
  </si>
  <si>
    <t>6 = Spain</t>
  </si>
  <si>
    <t>015 = UPU, World Postal Union</t>
  </si>
  <si>
    <t>7</t>
  </si>
  <si>
    <t>CDGE 2-605</t>
  </si>
  <si>
    <t>BMW Z5</t>
  </si>
  <si>
    <t>605 = WTO, Singapore</t>
  </si>
  <si>
    <t>HV  PX  LO  LD  KC  VU  PE  FP  YT  ND  YK  HK  GD  AVT</t>
  </si>
  <si>
    <t>RO</t>
  </si>
  <si>
    <t>B(2)</t>
  </si>
  <si>
    <t>GL</t>
  </si>
  <si>
    <t>HR</t>
  </si>
  <si>
    <t>ZG(2)</t>
  </si>
  <si>
    <t>KR</t>
  </si>
  <si>
    <t>OS</t>
  </si>
  <si>
    <t>A(8)</t>
  </si>
  <si>
    <t>S(3)</t>
  </si>
  <si>
    <t>J</t>
  </si>
  <si>
    <t>C</t>
  </si>
  <si>
    <t>K</t>
  </si>
  <si>
    <t>PL</t>
  </si>
  <si>
    <t>39</t>
  </si>
  <si>
    <t>178</t>
  </si>
  <si>
    <t>716</t>
  </si>
  <si>
    <t>750</t>
  </si>
  <si>
    <t>SK</t>
  </si>
  <si>
    <t>BL</t>
  </si>
  <si>
    <t>BJ</t>
  </si>
  <si>
    <t>LV</t>
  </si>
  <si>
    <t>SRB</t>
  </si>
  <si>
    <t>CA</t>
  </si>
  <si>
    <t>GR</t>
  </si>
  <si>
    <t>NK</t>
  </si>
  <si>
    <t>IN</t>
  </si>
  <si>
    <t>IO</t>
  </si>
  <si>
    <t>IT</t>
  </si>
  <si>
    <t>IH</t>
  </si>
  <si>
    <t>IM</t>
  </si>
  <si>
    <t>UA</t>
  </si>
  <si>
    <t>AH(2)</t>
  </si>
  <si>
    <t>BC</t>
  </si>
  <si>
    <t>CE</t>
  </si>
  <si>
    <t>P</t>
  </si>
  <si>
    <t>SLO</t>
  </si>
  <si>
    <t>SG(2)</t>
  </si>
  <si>
    <t>KP</t>
  </si>
  <si>
    <t>LJ</t>
  </si>
  <si>
    <t>N</t>
  </si>
  <si>
    <t>BT 99901 (green)</t>
  </si>
  <si>
    <t>AL</t>
  </si>
  <si>
    <t>AA 532UN</t>
  </si>
  <si>
    <t>LAN</t>
  </si>
  <si>
    <t>FRW</t>
  </si>
  <si>
    <t>ANA</t>
  </si>
  <si>
    <t>LT</t>
  </si>
  <si>
    <t>BIH</t>
  </si>
  <si>
    <t>SO</t>
  </si>
  <si>
    <t>NI</t>
  </si>
  <si>
    <t>SV</t>
  </si>
  <si>
    <t>KS</t>
  </si>
  <si>
    <t>TR</t>
  </si>
  <si>
    <t>799(2)</t>
  </si>
  <si>
    <t xml:space="preserve">AA </t>
  </si>
  <si>
    <t>ZG(4)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</si>
</sst>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zoomScaleNormal="100" workbookViewId="0">
      <selection activeCell="A40" sqref="A4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42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2" t="s">
        <v>44</v>
      </c>
      <c r="E5" s="72"/>
      <c r="F5" s="72" t="s">
        <v>50</v>
      </c>
      <c r="G5" s="72"/>
      <c r="H5" s="72" t="s">
        <v>55</v>
      </c>
      <c r="I5" s="72"/>
      <c r="J5" s="72" t="s">
        <v>56</v>
      </c>
      <c r="K5" s="72"/>
      <c r="L5" s="72" t="s">
        <v>57</v>
      </c>
      <c r="M5" s="72"/>
      <c r="N5" s="72" t="s">
        <v>80</v>
      </c>
      <c r="O5" s="72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 t="s">
        <v>129</v>
      </c>
      <c r="E6" s="26" t="s">
        <v>127</v>
      </c>
      <c r="F6" s="26" t="s">
        <v>64</v>
      </c>
      <c r="G6" s="26" t="s">
        <v>128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22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24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23</v>
      </c>
      <c r="C9" s="57">
        <v>10</v>
      </c>
      <c r="D9" s="72" t="s">
        <v>63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25</v>
      </c>
      <c r="C10" s="57">
        <v>10</v>
      </c>
      <c r="D10" s="72" t="s">
        <v>52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39</v>
      </c>
      <c r="C11" s="57">
        <v>10</v>
      </c>
      <c r="D11" s="72" t="s">
        <v>61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96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31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26</v>
      </c>
      <c r="C14" s="57">
        <v>10</v>
      </c>
      <c r="D14" s="72" t="s">
        <v>59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41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130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38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84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30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33</v>
      </c>
      <c r="C20" s="57">
        <v>9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119</v>
      </c>
      <c r="C21" s="57">
        <v>7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28</v>
      </c>
      <c r="C22" s="57">
        <v>7</v>
      </c>
      <c r="D22" s="26" t="s">
        <v>137</v>
      </c>
      <c r="E22" s="26">
        <v>39</v>
      </c>
      <c r="F22" s="26">
        <v>178</v>
      </c>
      <c r="G22" s="26">
        <v>716</v>
      </c>
      <c r="H22" s="26">
        <v>750</v>
      </c>
      <c r="I22" s="26">
        <v>777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87</v>
      </c>
      <c r="C23" s="57">
        <v>7</v>
      </c>
      <c r="D23" s="26" t="s">
        <v>139</v>
      </c>
      <c r="E23" s="26" t="s">
        <v>89</v>
      </c>
      <c r="F23" s="26" t="s">
        <v>90</v>
      </c>
      <c r="G23" s="26" t="s">
        <v>103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36</v>
      </c>
      <c r="C24" s="57">
        <v>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105</v>
      </c>
      <c r="C25" s="57">
        <v>6</v>
      </c>
      <c r="D25" s="26" t="s">
        <v>132</v>
      </c>
      <c r="E25" s="26" t="s">
        <v>133</v>
      </c>
      <c r="F25" s="26" t="s">
        <v>36</v>
      </c>
      <c r="G25" s="26" t="s">
        <v>134</v>
      </c>
      <c r="H25" s="26" t="s">
        <v>135</v>
      </c>
      <c r="I25" s="26" t="s">
        <v>106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107</v>
      </c>
      <c r="C26" s="57">
        <v>6</v>
      </c>
      <c r="D26" s="26" t="s">
        <v>108</v>
      </c>
      <c r="E26" s="26" t="s">
        <v>109</v>
      </c>
      <c r="F26" s="26" t="s">
        <v>110</v>
      </c>
      <c r="G26" s="26" t="s">
        <v>112</v>
      </c>
      <c r="H26" s="26" t="s">
        <v>111</v>
      </c>
      <c r="I26" s="26" t="s">
        <v>113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27</v>
      </c>
      <c r="C27" s="57">
        <v>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101</v>
      </c>
      <c r="C28" s="57">
        <v>4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114</v>
      </c>
      <c r="C29" s="57">
        <v>4</v>
      </c>
      <c r="D29" s="26" t="s">
        <v>115</v>
      </c>
      <c r="E29" s="26" t="s">
        <v>116</v>
      </c>
      <c r="F29" s="26" t="s">
        <v>117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34</v>
      </c>
      <c r="C30" s="57">
        <v>2</v>
      </c>
      <c r="D30" s="26" t="s">
        <v>101</v>
      </c>
      <c r="E30" s="26" t="s">
        <v>35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131</v>
      </c>
      <c r="C31" s="57">
        <v>1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104</v>
      </c>
      <c r="C32" s="57">
        <v>1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118</v>
      </c>
      <c r="C33" s="57">
        <v>1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136</v>
      </c>
      <c r="C34" s="57">
        <v>1</v>
      </c>
      <c r="D34" s="26">
        <v>34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123</v>
      </c>
      <c r="C35" s="57">
        <v>1</v>
      </c>
      <c r="D35" s="72" t="s">
        <v>124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76" t="s">
        <v>125</v>
      </c>
      <c r="C36" s="57">
        <v>1</v>
      </c>
      <c r="D36" s="26" t="s">
        <v>138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9"/>
      <c r="B37" s="9"/>
      <c r="C37" s="10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8"/>
    </row>
    <row r="38" spans="1:21" s="2" customFormat="1" x14ac:dyDescent="0.25">
      <c r="A38" s="54" t="s">
        <v>8</v>
      </c>
      <c r="B38" s="55"/>
      <c r="C38" s="56">
        <f>COUNTIF(C5:C36,"&gt;0")</f>
        <v>32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1:21" x14ac:dyDescent="0.25">
      <c r="A39" s="51" t="s">
        <v>7</v>
      </c>
      <c r="B39" s="52"/>
      <c r="C39" s="53">
        <f>COUNTIF(C5:C36,"&gt;9")</f>
        <v>15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1" spans="1:21" x14ac:dyDescent="0.25">
      <c r="A41" s="2" t="s">
        <v>16</v>
      </c>
    </row>
  </sheetData>
  <sortState ref="B20:I32">
    <sortCondition descending="1" ref="C20:C32"/>
  </sortState>
  <conditionalFormatting sqref="C5:C36">
    <cfRule type="cellIs" dxfId="7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"/>
  <sheetViews>
    <sheetView zoomScaleNormal="100" workbookViewId="0">
      <selection activeCell="Q9" sqref="Q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3" width="7.28515625" style="6" customWidth="1"/>
    <col min="14" max="16" width="5.42578125" style="6" customWidth="1"/>
    <col min="17" max="25" width="7.28515625" style="6" customWidth="1"/>
    <col min="26" max="28" width="5.42578125" style="6" customWidth="1"/>
    <col min="29" max="36" width="7.28515625" style="6" customWidth="1"/>
    <col min="37" max="37" width="7" style="6" customWidth="1"/>
    <col min="38" max="39" width="5.42578125" style="6" customWidth="1"/>
    <col min="40" max="16384" width="11.42578125" style="6"/>
  </cols>
  <sheetData>
    <row r="1" spans="1:36" s="29" customFormat="1" ht="21" x14ac:dyDescent="0.25">
      <c r="A1" s="60" t="s">
        <v>42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</row>
    <row r="2" spans="1:36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x14ac:dyDescent="0.25">
      <c r="A3" s="64" t="s">
        <v>18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8"/>
      <c r="M3" s="37"/>
      <c r="N3" s="64" t="s">
        <v>53</v>
      </c>
      <c r="O3" s="65"/>
      <c r="P3" s="66"/>
      <c r="Q3" s="67"/>
      <c r="R3" s="67"/>
      <c r="S3" s="67"/>
      <c r="T3" s="67"/>
      <c r="U3" s="67"/>
      <c r="V3" s="67"/>
      <c r="W3" s="67"/>
      <c r="X3" s="68"/>
      <c r="Y3" s="37"/>
      <c r="Z3" s="64" t="s">
        <v>54</v>
      </c>
      <c r="AA3" s="65"/>
      <c r="AB3" s="66"/>
      <c r="AC3" s="67"/>
      <c r="AD3" s="67"/>
      <c r="AE3" s="67"/>
      <c r="AF3" s="67"/>
      <c r="AG3" s="67"/>
      <c r="AH3" s="67"/>
      <c r="AI3" s="67"/>
      <c r="AJ3" s="68"/>
    </row>
    <row r="4" spans="1:36" x14ac:dyDescent="0.25">
      <c r="N4" s="2"/>
      <c r="O4" s="2"/>
      <c r="P4" s="25"/>
      <c r="Z4" s="2"/>
      <c r="AA4" s="2"/>
      <c r="AB4" s="25"/>
    </row>
    <row r="5" spans="1:36" x14ac:dyDescent="0.25">
      <c r="A5" s="58">
        <v>1</v>
      </c>
      <c r="B5" s="8" t="s">
        <v>0</v>
      </c>
      <c r="C5" s="30">
        <v>10</v>
      </c>
      <c r="D5" s="72" t="s">
        <v>44</v>
      </c>
      <c r="E5" s="72"/>
      <c r="F5" s="72" t="s">
        <v>50</v>
      </c>
      <c r="G5" s="72"/>
      <c r="H5" s="72"/>
      <c r="I5" s="72"/>
      <c r="J5" s="72"/>
      <c r="K5" s="72"/>
      <c r="L5" s="72"/>
      <c r="M5" s="74"/>
      <c r="N5" s="58">
        <v>1</v>
      </c>
      <c r="O5" s="8" t="s">
        <v>0</v>
      </c>
      <c r="P5" s="30">
        <v>10</v>
      </c>
      <c r="Q5" s="72" t="s">
        <v>55</v>
      </c>
      <c r="R5" s="72"/>
      <c r="S5" s="72" t="s">
        <v>56</v>
      </c>
      <c r="T5" s="72"/>
      <c r="U5" s="72" t="s">
        <v>57</v>
      </c>
      <c r="V5" s="72"/>
      <c r="W5" s="72" t="s">
        <v>80</v>
      </c>
      <c r="X5" s="72"/>
      <c r="Y5" s="74"/>
      <c r="Z5" s="58">
        <v>1</v>
      </c>
      <c r="AA5" s="8" t="s">
        <v>0</v>
      </c>
      <c r="AB5" s="30">
        <v>10</v>
      </c>
      <c r="AC5" s="72" t="s">
        <v>55</v>
      </c>
      <c r="AD5" s="72"/>
      <c r="AE5" s="72" t="s">
        <v>56</v>
      </c>
      <c r="AF5" s="72"/>
      <c r="AG5" s="72" t="s">
        <v>57</v>
      </c>
      <c r="AH5" s="72"/>
      <c r="AI5" s="72" t="s">
        <v>80</v>
      </c>
      <c r="AJ5" s="72"/>
    </row>
    <row r="6" spans="1:36" x14ac:dyDescent="0.25">
      <c r="A6" s="58">
        <v>2</v>
      </c>
      <c r="B6" s="8" t="s">
        <v>9</v>
      </c>
      <c r="C6" s="30">
        <v>10</v>
      </c>
      <c r="D6" s="44" t="s">
        <v>127</v>
      </c>
      <c r="E6" s="44" t="s">
        <v>128</v>
      </c>
      <c r="F6" s="44"/>
      <c r="G6" s="44"/>
      <c r="H6" s="44"/>
      <c r="I6" s="44"/>
      <c r="J6" s="44"/>
      <c r="K6" s="44"/>
      <c r="L6" s="44"/>
      <c r="M6" s="73"/>
      <c r="N6" s="58">
        <v>2</v>
      </c>
      <c r="O6" s="8" t="s">
        <v>9</v>
      </c>
      <c r="P6" s="30">
        <v>10</v>
      </c>
      <c r="Q6" s="44" t="s">
        <v>64</v>
      </c>
      <c r="R6" s="44"/>
      <c r="S6" s="44"/>
      <c r="T6" s="44"/>
      <c r="U6" s="44"/>
      <c r="V6" s="44"/>
      <c r="W6" s="44"/>
      <c r="X6" s="44"/>
      <c r="Y6" s="73"/>
      <c r="Z6" s="58">
        <v>2</v>
      </c>
      <c r="AA6" s="8" t="s">
        <v>9</v>
      </c>
      <c r="AB6" s="30">
        <v>10</v>
      </c>
      <c r="AC6" s="44"/>
      <c r="AD6" s="44"/>
      <c r="AE6" s="44"/>
      <c r="AF6" s="44"/>
      <c r="AG6" s="44"/>
      <c r="AH6" s="44"/>
      <c r="AI6" s="44"/>
      <c r="AJ6" s="44"/>
    </row>
    <row r="7" spans="1:36" x14ac:dyDescent="0.25">
      <c r="A7" s="58">
        <v>3</v>
      </c>
      <c r="B7" s="8" t="s">
        <v>22</v>
      </c>
      <c r="C7" s="30">
        <v>10</v>
      </c>
      <c r="D7" s="72"/>
      <c r="E7" s="44"/>
      <c r="F7" s="44"/>
      <c r="G7" s="44"/>
      <c r="H7" s="44"/>
      <c r="I7" s="44"/>
      <c r="J7" s="44"/>
      <c r="K7" s="44"/>
      <c r="L7" s="44"/>
      <c r="M7" s="73"/>
      <c r="N7" s="58">
        <v>3</v>
      </c>
      <c r="O7" s="8" t="s">
        <v>22</v>
      </c>
      <c r="P7" s="30">
        <v>10</v>
      </c>
      <c r="Q7" s="72"/>
      <c r="R7" s="44"/>
      <c r="S7" s="44"/>
      <c r="T7" s="44"/>
      <c r="U7" s="44"/>
      <c r="V7" s="44"/>
      <c r="W7" s="44"/>
      <c r="X7" s="44"/>
      <c r="Y7" s="73"/>
      <c r="Z7" s="58">
        <v>3</v>
      </c>
      <c r="AA7" s="8" t="s">
        <v>22</v>
      </c>
      <c r="AB7" s="30">
        <v>10</v>
      </c>
      <c r="AC7" s="72"/>
      <c r="AD7" s="44"/>
      <c r="AE7" s="44"/>
      <c r="AF7" s="44"/>
      <c r="AG7" s="44"/>
      <c r="AH7" s="44"/>
      <c r="AI7" s="44"/>
      <c r="AJ7" s="44"/>
    </row>
    <row r="8" spans="1:36" x14ac:dyDescent="0.25">
      <c r="A8" s="58">
        <v>4</v>
      </c>
      <c r="B8" s="8" t="s">
        <v>24</v>
      </c>
      <c r="C8" s="30">
        <v>10</v>
      </c>
      <c r="D8" s="72"/>
      <c r="E8" s="44"/>
      <c r="F8" s="44"/>
      <c r="G8" s="44"/>
      <c r="H8" s="44"/>
      <c r="I8" s="44"/>
      <c r="J8" s="44"/>
      <c r="K8" s="44"/>
      <c r="L8" s="44"/>
      <c r="M8" s="73"/>
      <c r="N8" s="58">
        <v>4</v>
      </c>
      <c r="O8" s="8" t="s">
        <v>23</v>
      </c>
      <c r="P8" s="30">
        <v>10</v>
      </c>
      <c r="Q8" s="72" t="s">
        <v>63</v>
      </c>
      <c r="R8" s="44"/>
      <c r="S8" s="44"/>
      <c r="T8" s="44"/>
      <c r="U8" s="44"/>
      <c r="V8" s="44"/>
      <c r="W8" s="44"/>
      <c r="X8" s="44"/>
      <c r="Y8" s="73"/>
      <c r="Z8" s="58">
        <v>4</v>
      </c>
      <c r="AA8" s="8" t="s">
        <v>23</v>
      </c>
      <c r="AB8" s="30">
        <v>10</v>
      </c>
      <c r="AC8" s="44"/>
      <c r="AD8" s="44"/>
      <c r="AE8" s="44"/>
      <c r="AF8" s="44"/>
      <c r="AG8" s="44"/>
      <c r="AH8" s="44"/>
      <c r="AI8" s="44"/>
      <c r="AJ8" s="44"/>
    </row>
    <row r="9" spans="1:36" x14ac:dyDescent="0.25">
      <c r="A9" s="58">
        <v>5</v>
      </c>
      <c r="B9" s="8" t="s">
        <v>25</v>
      </c>
      <c r="C9" s="30">
        <v>10</v>
      </c>
      <c r="D9" s="72" t="s">
        <v>52</v>
      </c>
      <c r="E9" s="44"/>
      <c r="F9" s="44"/>
      <c r="G9" s="44"/>
      <c r="H9" s="44"/>
      <c r="I9" s="44"/>
      <c r="J9" s="44"/>
      <c r="K9" s="44"/>
      <c r="L9" s="44"/>
      <c r="M9" s="73"/>
      <c r="N9" s="58">
        <v>5</v>
      </c>
      <c r="O9" s="8" t="s">
        <v>26</v>
      </c>
      <c r="P9" s="30">
        <v>10</v>
      </c>
      <c r="Q9" s="72" t="s">
        <v>59</v>
      </c>
      <c r="R9" s="44"/>
      <c r="S9" s="44"/>
      <c r="T9" s="44"/>
      <c r="U9" s="44"/>
      <c r="V9" s="44"/>
      <c r="W9" s="44"/>
      <c r="X9" s="44"/>
      <c r="Y9" s="73"/>
      <c r="Z9" s="58">
        <v>5</v>
      </c>
      <c r="AA9" s="8" t="s">
        <v>26</v>
      </c>
      <c r="AB9" s="30">
        <v>10</v>
      </c>
      <c r="AC9" s="72" t="s">
        <v>59</v>
      </c>
      <c r="AD9" s="44"/>
      <c r="AE9" s="44"/>
      <c r="AF9" s="44"/>
      <c r="AG9" s="44"/>
      <c r="AH9" s="44"/>
      <c r="AI9" s="44"/>
      <c r="AJ9" s="44"/>
    </row>
    <row r="10" spans="1:36" x14ac:dyDescent="0.25">
      <c r="A10" s="58">
        <v>6</v>
      </c>
      <c r="B10" s="8" t="s">
        <v>23</v>
      </c>
      <c r="C10" s="30">
        <v>10</v>
      </c>
      <c r="D10" s="44"/>
      <c r="E10" s="44"/>
      <c r="F10" s="44"/>
      <c r="G10" s="44"/>
      <c r="H10" s="44"/>
      <c r="I10" s="44"/>
      <c r="J10" s="44"/>
      <c r="K10" s="44"/>
      <c r="L10" s="44"/>
      <c r="M10" s="73"/>
      <c r="N10" s="58">
        <v>6</v>
      </c>
      <c r="O10" s="8" t="s">
        <v>24</v>
      </c>
      <c r="P10" s="30">
        <v>10</v>
      </c>
      <c r="Q10" s="44"/>
      <c r="R10" s="44"/>
      <c r="S10" s="44"/>
      <c r="T10" s="44"/>
      <c r="U10" s="44"/>
      <c r="V10" s="44"/>
      <c r="W10" s="44"/>
      <c r="X10" s="44"/>
      <c r="Y10" s="73"/>
      <c r="Z10" s="58">
        <v>6</v>
      </c>
      <c r="AA10" s="8" t="s">
        <v>24</v>
      </c>
      <c r="AB10" s="30">
        <v>2</v>
      </c>
      <c r="AC10" s="44"/>
      <c r="AD10" s="44"/>
      <c r="AE10" s="44"/>
      <c r="AF10" s="44"/>
      <c r="AG10" s="44"/>
      <c r="AH10" s="44"/>
      <c r="AI10" s="44"/>
      <c r="AJ10" s="44"/>
    </row>
    <row r="11" spans="1:36" x14ac:dyDescent="0.25">
      <c r="A11" s="58">
        <v>7</v>
      </c>
      <c r="B11" s="8" t="s">
        <v>39</v>
      </c>
      <c r="C11" s="30">
        <v>10</v>
      </c>
      <c r="D11" s="44"/>
      <c r="E11" s="44"/>
      <c r="F11" s="44"/>
      <c r="G11" s="44"/>
      <c r="H11" s="44"/>
      <c r="I11" s="44"/>
      <c r="J11" s="44"/>
      <c r="K11" s="44"/>
      <c r="L11" s="44"/>
      <c r="M11" s="73"/>
      <c r="N11" s="58">
        <v>7</v>
      </c>
      <c r="O11" s="8" t="s">
        <v>25</v>
      </c>
      <c r="P11" s="30">
        <v>5</v>
      </c>
      <c r="Q11" s="44"/>
      <c r="R11" s="44"/>
      <c r="S11" s="44"/>
      <c r="T11" s="44"/>
      <c r="U11" s="44"/>
      <c r="V11" s="44"/>
      <c r="W11" s="44"/>
      <c r="X11" s="44"/>
      <c r="Y11" s="73"/>
      <c r="Z11" s="58">
        <v>7</v>
      </c>
      <c r="AA11" s="8" t="s">
        <v>30</v>
      </c>
      <c r="AB11" s="30">
        <v>2</v>
      </c>
      <c r="AC11" s="44"/>
      <c r="AD11" s="44"/>
      <c r="AE11" s="44"/>
      <c r="AF11" s="44"/>
      <c r="AG11" s="44"/>
      <c r="AH11" s="44"/>
      <c r="AI11" s="44"/>
      <c r="AJ11" s="44"/>
    </row>
    <row r="12" spans="1:36" x14ac:dyDescent="0.25">
      <c r="A12" s="58">
        <v>8</v>
      </c>
      <c r="B12" s="8" t="s">
        <v>31</v>
      </c>
      <c r="C12" s="30">
        <v>10</v>
      </c>
      <c r="D12" s="44" t="s">
        <v>83</v>
      </c>
      <c r="E12" s="44"/>
      <c r="F12" s="44"/>
      <c r="G12" s="44"/>
      <c r="H12" s="44"/>
      <c r="I12" s="44"/>
      <c r="J12" s="44"/>
      <c r="K12" s="44"/>
      <c r="L12" s="44"/>
      <c r="M12" s="73"/>
      <c r="N12" s="58">
        <v>8</v>
      </c>
      <c r="O12" s="8" t="s">
        <v>38</v>
      </c>
      <c r="P12" s="30">
        <v>4</v>
      </c>
      <c r="Q12" s="44"/>
      <c r="R12" s="44"/>
      <c r="S12" s="44"/>
      <c r="T12" s="44"/>
      <c r="U12" s="44"/>
      <c r="V12" s="44"/>
      <c r="W12" s="44"/>
      <c r="X12" s="44"/>
      <c r="Y12" s="73"/>
      <c r="Z12" s="58">
        <v>8</v>
      </c>
      <c r="AA12" s="8" t="s">
        <v>38</v>
      </c>
      <c r="AB12" s="30">
        <v>2</v>
      </c>
      <c r="AC12" s="44"/>
      <c r="AD12" s="44"/>
      <c r="AE12" s="44"/>
      <c r="AF12" s="44"/>
      <c r="AG12" s="44"/>
      <c r="AH12" s="44"/>
      <c r="AI12" s="44"/>
      <c r="AJ12" s="44"/>
    </row>
    <row r="13" spans="1:36" x14ac:dyDescent="0.25">
      <c r="A13" s="58">
        <v>9</v>
      </c>
      <c r="B13" s="8" t="s">
        <v>41</v>
      </c>
      <c r="C13" s="30">
        <v>10</v>
      </c>
      <c r="D13" s="44" t="s">
        <v>91</v>
      </c>
      <c r="E13" s="44" t="s">
        <v>92</v>
      </c>
      <c r="F13" s="44" t="s">
        <v>93</v>
      </c>
      <c r="G13" s="44" t="s">
        <v>94</v>
      </c>
      <c r="H13" s="44" t="s">
        <v>95</v>
      </c>
      <c r="I13" s="44"/>
      <c r="J13" s="44"/>
      <c r="K13" s="44"/>
      <c r="L13" s="44"/>
      <c r="M13" s="73"/>
      <c r="N13" s="58">
        <v>9</v>
      </c>
      <c r="O13" s="8" t="s">
        <v>30</v>
      </c>
      <c r="P13" s="30">
        <v>3</v>
      </c>
      <c r="Q13" s="44"/>
      <c r="R13" s="44"/>
      <c r="S13" s="44"/>
      <c r="T13" s="44"/>
      <c r="U13" s="44"/>
      <c r="V13" s="44"/>
      <c r="W13" s="44"/>
      <c r="X13" s="44"/>
      <c r="Y13" s="73"/>
      <c r="Z13" s="58">
        <v>9</v>
      </c>
      <c r="AA13" s="8" t="s">
        <v>27</v>
      </c>
      <c r="AB13" s="30">
        <v>1</v>
      </c>
      <c r="AC13" s="44"/>
      <c r="AD13" s="44"/>
      <c r="AE13" s="44"/>
      <c r="AF13" s="44"/>
      <c r="AG13" s="44"/>
      <c r="AH13" s="44"/>
      <c r="AI13" s="44"/>
      <c r="AJ13" s="44"/>
    </row>
    <row r="14" spans="1:36" x14ac:dyDescent="0.25">
      <c r="A14" s="58">
        <v>10</v>
      </c>
      <c r="B14" s="8" t="s">
        <v>38</v>
      </c>
      <c r="C14" s="30">
        <v>8</v>
      </c>
      <c r="D14" s="44"/>
      <c r="E14" s="44"/>
      <c r="F14" s="44"/>
      <c r="G14" s="44"/>
      <c r="H14" s="44"/>
      <c r="I14" s="44"/>
      <c r="J14" s="44"/>
      <c r="K14" s="44"/>
      <c r="L14" s="44"/>
      <c r="M14" s="73"/>
      <c r="N14" s="58">
        <v>10</v>
      </c>
      <c r="O14" s="8" t="s">
        <v>27</v>
      </c>
      <c r="P14" s="30">
        <v>3</v>
      </c>
      <c r="Q14" s="44"/>
      <c r="R14" s="44"/>
      <c r="S14" s="44"/>
      <c r="T14" s="44"/>
      <c r="U14" s="44"/>
      <c r="V14" s="44"/>
      <c r="W14" s="44"/>
      <c r="X14" s="44"/>
      <c r="Y14" s="73"/>
      <c r="Z14" s="58">
        <v>10</v>
      </c>
      <c r="AA14" s="8" t="s">
        <v>31</v>
      </c>
      <c r="AB14" s="30">
        <v>1</v>
      </c>
      <c r="AC14" s="44" t="s">
        <v>60</v>
      </c>
      <c r="AD14" s="44"/>
      <c r="AE14" s="44"/>
      <c r="AF14" s="44"/>
      <c r="AG14" s="44"/>
      <c r="AH14" s="44"/>
      <c r="AI14" s="44"/>
      <c r="AJ14" s="44"/>
    </row>
    <row r="15" spans="1:36" x14ac:dyDescent="0.25">
      <c r="A15" s="58">
        <v>11</v>
      </c>
      <c r="B15" s="8" t="s">
        <v>96</v>
      </c>
      <c r="C15" s="30">
        <v>7</v>
      </c>
      <c r="D15" s="44"/>
      <c r="E15" s="44"/>
      <c r="F15" s="44"/>
      <c r="G15" s="44"/>
      <c r="H15" s="44"/>
      <c r="I15" s="44"/>
      <c r="J15" s="44"/>
      <c r="K15" s="44"/>
      <c r="L15" s="44"/>
      <c r="M15" s="73"/>
      <c r="N15" s="58">
        <v>11</v>
      </c>
      <c r="O15" s="8" t="s">
        <v>31</v>
      </c>
      <c r="P15" s="30">
        <v>3</v>
      </c>
      <c r="Q15" s="44" t="s">
        <v>60</v>
      </c>
      <c r="R15" s="44" t="s">
        <v>32</v>
      </c>
      <c r="S15" s="44" t="s">
        <v>40</v>
      </c>
      <c r="T15" s="44"/>
      <c r="U15" s="44"/>
      <c r="V15" s="44"/>
      <c r="W15" s="44"/>
      <c r="X15" s="44"/>
      <c r="Y15" s="73"/>
      <c r="Z15" s="58">
        <v>11</v>
      </c>
      <c r="AA15" s="8" t="s">
        <v>39</v>
      </c>
      <c r="AB15" s="30">
        <v>1</v>
      </c>
      <c r="AC15" s="72" t="s">
        <v>61</v>
      </c>
      <c r="AD15" s="44"/>
      <c r="AE15" s="44"/>
      <c r="AF15" s="44"/>
      <c r="AG15" s="44"/>
      <c r="AH15" s="44"/>
      <c r="AI15" s="44"/>
      <c r="AJ15" s="44"/>
    </row>
    <row r="16" spans="1:36" x14ac:dyDescent="0.25">
      <c r="A16" s="58">
        <v>12</v>
      </c>
      <c r="B16" s="8" t="s">
        <v>26</v>
      </c>
      <c r="C16" s="30">
        <v>7</v>
      </c>
      <c r="D16" s="44"/>
      <c r="E16" s="44"/>
      <c r="F16" s="44"/>
      <c r="G16" s="44"/>
      <c r="H16" s="44"/>
      <c r="I16" s="44"/>
      <c r="J16" s="44"/>
      <c r="K16" s="44"/>
      <c r="L16" s="44"/>
      <c r="M16" s="73"/>
      <c r="N16" s="58">
        <v>12</v>
      </c>
      <c r="O16" s="8" t="s">
        <v>39</v>
      </c>
      <c r="P16" s="30">
        <v>2</v>
      </c>
      <c r="Q16" s="72" t="s">
        <v>61</v>
      </c>
      <c r="R16" s="44"/>
      <c r="S16" s="44"/>
      <c r="T16" s="44"/>
      <c r="U16" s="44"/>
      <c r="V16" s="44"/>
      <c r="W16" s="44"/>
      <c r="X16" s="44"/>
      <c r="Y16" s="73"/>
      <c r="Z16" s="9"/>
      <c r="AA16" s="9"/>
      <c r="AB16" s="10"/>
      <c r="AC16" s="44"/>
      <c r="AD16" s="44"/>
      <c r="AE16" s="44"/>
      <c r="AF16" s="44"/>
      <c r="AG16" s="44"/>
      <c r="AH16" s="44"/>
      <c r="AI16" s="44"/>
      <c r="AJ16" s="44"/>
    </row>
    <row r="17" spans="1:36" x14ac:dyDescent="0.25">
      <c r="A17" s="58">
        <v>13</v>
      </c>
      <c r="B17" s="8" t="s">
        <v>107</v>
      </c>
      <c r="C17" s="30">
        <v>6</v>
      </c>
      <c r="D17" s="44" t="s">
        <v>108</v>
      </c>
      <c r="E17" s="44" t="s">
        <v>109</v>
      </c>
      <c r="F17" s="44" t="s">
        <v>110</v>
      </c>
      <c r="G17" s="44" t="s">
        <v>111</v>
      </c>
      <c r="H17" s="44" t="s">
        <v>112</v>
      </c>
      <c r="I17" s="44" t="s">
        <v>113</v>
      </c>
      <c r="J17" s="44"/>
      <c r="K17" s="44"/>
      <c r="L17" s="44"/>
      <c r="M17" s="73"/>
      <c r="N17" s="58">
        <v>13</v>
      </c>
      <c r="O17" s="8" t="s">
        <v>28</v>
      </c>
      <c r="P17" s="30">
        <v>1</v>
      </c>
      <c r="Q17" s="44" t="s">
        <v>62</v>
      </c>
      <c r="R17" s="44"/>
      <c r="S17" s="44"/>
      <c r="T17" s="44"/>
      <c r="U17" s="44"/>
      <c r="V17" s="44"/>
      <c r="W17" s="44"/>
      <c r="X17" s="44"/>
      <c r="Y17" s="73"/>
      <c r="Z17" s="54" t="s">
        <v>8</v>
      </c>
      <c r="AA17" s="55"/>
      <c r="AB17" s="56">
        <f>COUNTIF(AB5:AB15,"&gt;0")</f>
        <v>11</v>
      </c>
      <c r="AC17" s="44"/>
      <c r="AD17" s="44"/>
      <c r="AE17" s="44"/>
      <c r="AF17" s="44"/>
      <c r="AG17" s="44"/>
      <c r="AH17" s="44"/>
      <c r="AI17" s="44"/>
      <c r="AJ17" s="44"/>
    </row>
    <row r="18" spans="1:36" x14ac:dyDescent="0.25">
      <c r="A18" s="58">
        <v>14</v>
      </c>
      <c r="B18" s="8" t="s">
        <v>28</v>
      </c>
      <c r="C18" s="30">
        <v>5</v>
      </c>
      <c r="D18" s="44" t="s">
        <v>97</v>
      </c>
      <c r="E18" s="44" t="s">
        <v>98</v>
      </c>
      <c r="F18" s="44" t="s">
        <v>99</v>
      </c>
      <c r="G18" s="44" t="s">
        <v>100</v>
      </c>
      <c r="H18" s="44" t="s">
        <v>29</v>
      </c>
      <c r="I18" s="44"/>
      <c r="J18" s="44"/>
      <c r="K18" s="44"/>
      <c r="L18" s="44"/>
      <c r="M18" s="73"/>
      <c r="N18" s="58">
        <v>14</v>
      </c>
      <c r="O18" s="8" t="s">
        <v>33</v>
      </c>
      <c r="P18" s="30">
        <v>1</v>
      </c>
      <c r="Q18" s="44"/>
      <c r="R18" s="44"/>
      <c r="S18" s="44"/>
      <c r="T18" s="44"/>
      <c r="U18" s="44"/>
      <c r="V18" s="44"/>
      <c r="W18" s="44"/>
      <c r="X18" s="44"/>
      <c r="Y18" s="73"/>
      <c r="Z18" s="51" t="s">
        <v>7</v>
      </c>
      <c r="AA18" s="52"/>
      <c r="AB18" s="53">
        <f>COUNTIF(AB5:AB15,"&gt;9")</f>
        <v>5</v>
      </c>
      <c r="AC18" s="44"/>
      <c r="AD18" s="44"/>
      <c r="AE18" s="44"/>
      <c r="AF18" s="44"/>
      <c r="AG18" s="44"/>
      <c r="AH18" s="44"/>
      <c r="AI18" s="44"/>
      <c r="AJ18" s="44"/>
    </row>
    <row r="19" spans="1:36" x14ac:dyDescent="0.25">
      <c r="A19" s="58">
        <v>15</v>
      </c>
      <c r="B19" s="8" t="s">
        <v>87</v>
      </c>
      <c r="C19" s="30">
        <v>4</v>
      </c>
      <c r="D19" s="44" t="s">
        <v>88</v>
      </c>
      <c r="E19" s="44" t="s">
        <v>89</v>
      </c>
      <c r="F19" s="44" t="s">
        <v>90</v>
      </c>
      <c r="G19" s="44"/>
      <c r="H19" s="44"/>
      <c r="I19" s="44"/>
      <c r="J19" s="44"/>
      <c r="K19" s="44"/>
      <c r="L19" s="44"/>
      <c r="M19" s="73"/>
      <c r="N19" s="58">
        <v>15</v>
      </c>
      <c r="O19" s="8" t="s">
        <v>34</v>
      </c>
      <c r="P19" s="30">
        <v>1</v>
      </c>
      <c r="Q19" s="44" t="s">
        <v>35</v>
      </c>
      <c r="R19" s="44"/>
      <c r="S19" s="44"/>
      <c r="T19" s="44"/>
      <c r="U19" s="44"/>
      <c r="V19" s="44"/>
      <c r="W19" s="44"/>
      <c r="X19" s="44"/>
      <c r="Y19" s="73"/>
    </row>
    <row r="20" spans="1:36" x14ac:dyDescent="0.25">
      <c r="A20" s="58">
        <v>16</v>
      </c>
      <c r="B20" s="8" t="s">
        <v>30</v>
      </c>
      <c r="C20" s="30">
        <v>4</v>
      </c>
      <c r="D20" s="44"/>
      <c r="E20" s="44"/>
      <c r="F20" s="44"/>
      <c r="G20" s="44"/>
      <c r="H20" s="44"/>
      <c r="I20" s="44"/>
      <c r="J20" s="44"/>
      <c r="K20" s="44"/>
      <c r="L20" s="44"/>
      <c r="M20" s="73"/>
      <c r="N20" s="58">
        <v>16</v>
      </c>
      <c r="O20" s="8" t="s">
        <v>36</v>
      </c>
      <c r="P20" s="30">
        <v>1</v>
      </c>
      <c r="Q20" s="44" t="s">
        <v>37</v>
      </c>
      <c r="R20" s="44"/>
      <c r="S20" s="44"/>
      <c r="T20" s="44"/>
      <c r="U20" s="44"/>
      <c r="V20" s="44"/>
      <c r="W20" s="44"/>
      <c r="X20" s="44"/>
      <c r="Y20" s="73"/>
      <c r="Z20" s="64" t="s">
        <v>20</v>
      </c>
      <c r="AA20" s="65"/>
      <c r="AB20" s="66"/>
      <c r="AC20" s="67"/>
      <c r="AD20" s="67"/>
      <c r="AE20" s="67"/>
      <c r="AF20" s="67"/>
      <c r="AG20" s="67"/>
      <c r="AH20" s="67"/>
      <c r="AI20" s="67"/>
      <c r="AJ20" s="68"/>
    </row>
    <row r="21" spans="1:36" x14ac:dyDescent="0.25">
      <c r="A21" s="58">
        <v>17</v>
      </c>
      <c r="B21" s="8" t="s">
        <v>114</v>
      </c>
      <c r="C21" s="30">
        <v>4</v>
      </c>
      <c r="D21" s="44" t="s">
        <v>115</v>
      </c>
      <c r="E21" s="44" t="s">
        <v>116</v>
      </c>
      <c r="F21" s="44" t="s">
        <v>117</v>
      </c>
      <c r="G21" s="44"/>
      <c r="H21" s="44"/>
      <c r="I21" s="44"/>
      <c r="J21" s="44"/>
      <c r="K21" s="44"/>
      <c r="L21" s="44"/>
      <c r="M21" s="73"/>
      <c r="N21" s="58">
        <v>17</v>
      </c>
      <c r="O21" s="8" t="s">
        <v>41</v>
      </c>
      <c r="P21" s="30">
        <v>1</v>
      </c>
      <c r="Q21" s="44" t="s">
        <v>23</v>
      </c>
      <c r="R21" s="44"/>
      <c r="S21" s="44"/>
      <c r="T21" s="44"/>
      <c r="U21" s="44"/>
      <c r="V21" s="44"/>
      <c r="W21" s="44"/>
      <c r="X21" s="44"/>
      <c r="Y21" s="73"/>
      <c r="Z21" s="2"/>
      <c r="AA21" s="2"/>
      <c r="AB21" s="25"/>
    </row>
    <row r="22" spans="1:36" x14ac:dyDescent="0.25">
      <c r="A22" s="58">
        <v>18</v>
      </c>
      <c r="B22" s="8" t="s">
        <v>119</v>
      </c>
      <c r="C22" s="30">
        <v>4</v>
      </c>
      <c r="D22" s="44" t="s">
        <v>120</v>
      </c>
      <c r="E22" s="44" t="s">
        <v>121</v>
      </c>
      <c r="F22" s="44" t="s">
        <v>122</v>
      </c>
      <c r="G22" s="44"/>
      <c r="H22" s="44"/>
      <c r="I22" s="44"/>
      <c r="J22" s="44"/>
      <c r="K22" s="44"/>
      <c r="L22" s="44"/>
      <c r="M22" s="73"/>
      <c r="N22" s="9"/>
      <c r="O22" s="9"/>
      <c r="P22" s="10"/>
      <c r="Q22" s="44"/>
      <c r="R22" s="44"/>
      <c r="S22" s="44"/>
      <c r="T22" s="44"/>
      <c r="U22" s="44"/>
      <c r="V22" s="44"/>
      <c r="W22" s="44"/>
      <c r="X22" s="44"/>
      <c r="Y22" s="73"/>
      <c r="Z22" s="58">
        <v>1</v>
      </c>
      <c r="AA22" s="8" t="s">
        <v>0</v>
      </c>
      <c r="AB22" s="30">
        <v>10</v>
      </c>
      <c r="AC22" s="72"/>
      <c r="AD22" s="72"/>
      <c r="AE22" s="72"/>
      <c r="AF22" s="72"/>
      <c r="AG22" s="72"/>
      <c r="AH22" s="72"/>
      <c r="AI22" s="72"/>
      <c r="AJ22" s="72"/>
    </row>
    <row r="23" spans="1:36" x14ac:dyDescent="0.25">
      <c r="A23" s="58">
        <v>19</v>
      </c>
      <c r="B23" s="8" t="s">
        <v>84</v>
      </c>
      <c r="C23" s="30">
        <v>3</v>
      </c>
      <c r="D23" s="44" t="s">
        <v>85</v>
      </c>
      <c r="E23" s="44" t="s">
        <v>86</v>
      </c>
      <c r="F23" s="44"/>
      <c r="G23" s="44"/>
      <c r="H23" s="44"/>
      <c r="I23" s="44"/>
      <c r="J23" s="44"/>
      <c r="K23" s="44"/>
      <c r="L23" s="44"/>
      <c r="M23" s="73"/>
      <c r="N23" s="54" t="s">
        <v>8</v>
      </c>
      <c r="O23" s="55"/>
      <c r="P23" s="56">
        <f>COUNTIF(P5:P21,"&gt;0")</f>
        <v>17</v>
      </c>
      <c r="Q23" s="44"/>
      <c r="R23" s="44"/>
      <c r="S23" s="44"/>
      <c r="T23" s="44"/>
      <c r="U23" s="44"/>
      <c r="V23" s="44"/>
      <c r="W23" s="44"/>
      <c r="X23" s="44"/>
      <c r="Y23" s="73"/>
      <c r="Z23" s="58">
        <v>2</v>
      </c>
      <c r="AA23" s="8" t="s">
        <v>9</v>
      </c>
      <c r="AB23" s="30">
        <v>10</v>
      </c>
      <c r="AC23" s="44" t="s">
        <v>64</v>
      </c>
      <c r="AD23" s="44"/>
      <c r="AE23" s="44"/>
      <c r="AF23" s="44"/>
      <c r="AG23" s="44"/>
      <c r="AH23" s="44"/>
      <c r="AI23" s="44"/>
      <c r="AJ23" s="44"/>
    </row>
    <row r="24" spans="1:36" x14ac:dyDescent="0.25">
      <c r="A24" s="58">
        <v>20</v>
      </c>
      <c r="B24" s="8" t="s">
        <v>33</v>
      </c>
      <c r="C24" s="30">
        <v>3</v>
      </c>
      <c r="D24" s="44"/>
      <c r="E24" s="44"/>
      <c r="F24" s="44"/>
      <c r="G24" s="44"/>
      <c r="H24" s="44"/>
      <c r="I24" s="44"/>
      <c r="J24" s="44"/>
      <c r="K24" s="44"/>
      <c r="L24" s="44"/>
      <c r="M24" s="73"/>
      <c r="N24" s="51" t="s">
        <v>7</v>
      </c>
      <c r="O24" s="52"/>
      <c r="P24" s="53">
        <f>COUNTIF(P5:P21,"&gt;9")</f>
        <v>6</v>
      </c>
      <c r="Q24" s="44"/>
      <c r="R24" s="44"/>
      <c r="S24" s="44"/>
      <c r="T24" s="44"/>
      <c r="U24" s="44"/>
      <c r="V24" s="44"/>
      <c r="W24" s="44"/>
      <c r="X24" s="44"/>
      <c r="Y24" s="73"/>
      <c r="Z24" s="58">
        <v>3</v>
      </c>
      <c r="AA24" s="8" t="s">
        <v>22</v>
      </c>
      <c r="AB24" s="30">
        <v>10</v>
      </c>
      <c r="AC24" s="72"/>
      <c r="AD24" s="44"/>
      <c r="AE24" s="44"/>
      <c r="AF24" s="44"/>
      <c r="AG24" s="44"/>
      <c r="AH24" s="44"/>
      <c r="AI24" s="44"/>
      <c r="AJ24" s="44"/>
    </row>
    <row r="25" spans="1:36" x14ac:dyDescent="0.25">
      <c r="A25" s="58">
        <v>21</v>
      </c>
      <c r="B25" s="8" t="s">
        <v>101</v>
      </c>
      <c r="C25" s="30">
        <v>2</v>
      </c>
      <c r="D25" s="44" t="s">
        <v>102</v>
      </c>
      <c r="E25" s="44" t="s">
        <v>103</v>
      </c>
      <c r="F25" s="44"/>
      <c r="G25" s="44"/>
      <c r="H25" s="44"/>
      <c r="I25" s="44"/>
      <c r="J25" s="44"/>
      <c r="K25" s="44"/>
      <c r="L25" s="44"/>
      <c r="M25" s="73"/>
      <c r="Y25" s="73"/>
      <c r="Z25" s="58">
        <v>4</v>
      </c>
      <c r="AA25" s="8" t="s">
        <v>23</v>
      </c>
      <c r="AB25" s="30">
        <v>10</v>
      </c>
      <c r="AC25" s="44"/>
      <c r="AD25" s="44"/>
      <c r="AE25" s="44"/>
      <c r="AF25" s="44"/>
      <c r="AG25" s="44"/>
      <c r="AH25" s="44"/>
      <c r="AI25" s="44"/>
      <c r="AJ25" s="44"/>
    </row>
    <row r="26" spans="1:36" x14ac:dyDescent="0.25">
      <c r="A26" s="58">
        <v>22</v>
      </c>
      <c r="B26" s="8" t="s">
        <v>105</v>
      </c>
      <c r="C26" s="30">
        <v>2</v>
      </c>
      <c r="D26" s="44" t="s">
        <v>36</v>
      </c>
      <c r="E26" s="44" t="s">
        <v>106</v>
      </c>
      <c r="F26" s="44"/>
      <c r="G26" s="44"/>
      <c r="H26" s="44"/>
      <c r="I26" s="44"/>
      <c r="J26" s="44"/>
      <c r="K26" s="44"/>
      <c r="L26" s="44"/>
      <c r="M26" s="73"/>
      <c r="Y26" s="73"/>
      <c r="Z26" s="58">
        <v>5</v>
      </c>
      <c r="AA26" s="8" t="s">
        <v>26</v>
      </c>
      <c r="AB26" s="30">
        <v>10</v>
      </c>
      <c r="AC26" s="44"/>
      <c r="AD26" s="44"/>
      <c r="AE26" s="44"/>
      <c r="AF26" s="44"/>
      <c r="AG26" s="44"/>
      <c r="AH26" s="44"/>
      <c r="AI26" s="44"/>
      <c r="AJ26" s="44"/>
    </row>
    <row r="27" spans="1:36" x14ac:dyDescent="0.25">
      <c r="A27" s="58">
        <v>23</v>
      </c>
      <c r="B27" s="8" t="s">
        <v>27</v>
      </c>
      <c r="C27" s="30">
        <v>2</v>
      </c>
      <c r="D27" s="44"/>
      <c r="E27" s="44"/>
      <c r="F27" s="44"/>
      <c r="G27" s="44"/>
      <c r="H27" s="44"/>
      <c r="I27" s="44"/>
      <c r="J27" s="44"/>
      <c r="K27" s="44"/>
      <c r="L27" s="44"/>
      <c r="M27" s="73"/>
      <c r="Y27" s="73"/>
      <c r="Z27" s="58">
        <v>6</v>
      </c>
      <c r="AA27" s="8" t="s">
        <v>24</v>
      </c>
      <c r="AB27" s="30">
        <v>6</v>
      </c>
      <c r="AC27" s="44"/>
      <c r="AD27" s="44"/>
      <c r="AE27" s="44"/>
      <c r="AF27" s="44"/>
      <c r="AG27" s="44"/>
      <c r="AH27" s="44"/>
      <c r="AI27" s="44"/>
      <c r="AJ27" s="44"/>
    </row>
    <row r="28" spans="1:36" x14ac:dyDescent="0.25">
      <c r="A28" s="58">
        <v>24</v>
      </c>
      <c r="B28" s="8" t="s">
        <v>36</v>
      </c>
      <c r="C28" s="30">
        <v>2</v>
      </c>
      <c r="D28" s="44" t="s">
        <v>30</v>
      </c>
      <c r="E28" s="44" t="s">
        <v>118</v>
      </c>
      <c r="F28" s="44"/>
      <c r="G28" s="44"/>
      <c r="H28" s="44"/>
      <c r="I28" s="44"/>
      <c r="J28" s="44"/>
      <c r="K28" s="44"/>
      <c r="L28" s="44"/>
      <c r="M28" s="73"/>
      <c r="Y28" s="73"/>
      <c r="Z28" s="58">
        <v>7</v>
      </c>
      <c r="AA28" s="8" t="s">
        <v>25</v>
      </c>
      <c r="AB28" s="30">
        <v>5</v>
      </c>
      <c r="AC28" s="44"/>
      <c r="AD28" s="44"/>
      <c r="AE28" s="44"/>
      <c r="AF28" s="44"/>
      <c r="AG28" s="44"/>
      <c r="AH28" s="44"/>
      <c r="AI28" s="44"/>
      <c r="AJ28" s="44"/>
    </row>
    <row r="29" spans="1:36" x14ac:dyDescent="0.25">
      <c r="A29" s="58">
        <v>25</v>
      </c>
      <c r="B29" s="8" t="s">
        <v>104</v>
      </c>
      <c r="C29" s="30">
        <v>1</v>
      </c>
      <c r="D29" s="44"/>
      <c r="E29" s="44"/>
      <c r="F29" s="44"/>
      <c r="G29" s="44"/>
      <c r="H29" s="44"/>
      <c r="I29" s="44"/>
      <c r="J29" s="44"/>
      <c r="K29" s="44"/>
      <c r="L29" s="44"/>
      <c r="M29" s="73"/>
      <c r="Y29" s="73"/>
      <c r="Z29" s="58">
        <v>8</v>
      </c>
      <c r="AA29" s="8" t="s">
        <v>27</v>
      </c>
      <c r="AB29" s="30">
        <v>2</v>
      </c>
      <c r="AC29" s="44"/>
      <c r="AD29" s="44"/>
      <c r="AE29" s="44"/>
      <c r="AF29" s="44"/>
      <c r="AG29" s="44"/>
      <c r="AH29" s="44"/>
      <c r="AI29" s="44"/>
      <c r="AJ29" s="44"/>
    </row>
    <row r="30" spans="1:36" x14ac:dyDescent="0.25">
      <c r="A30" s="58">
        <v>26</v>
      </c>
      <c r="B30" s="8" t="s">
        <v>118</v>
      </c>
      <c r="C30" s="30">
        <v>1</v>
      </c>
      <c r="D30" s="44"/>
      <c r="E30" s="44"/>
      <c r="F30" s="44"/>
      <c r="G30" s="44"/>
      <c r="H30" s="44"/>
      <c r="I30" s="44"/>
      <c r="J30" s="44"/>
      <c r="K30" s="44"/>
      <c r="L30" s="44"/>
      <c r="M30" s="73"/>
      <c r="Y30" s="73"/>
      <c r="Z30" s="58">
        <v>9</v>
      </c>
      <c r="AA30" s="8" t="s">
        <v>28</v>
      </c>
      <c r="AB30" s="30">
        <v>1</v>
      </c>
      <c r="AC30" s="44" t="s">
        <v>29</v>
      </c>
      <c r="AD30" s="44"/>
      <c r="AE30" s="44"/>
      <c r="AF30" s="44"/>
      <c r="AG30" s="44"/>
      <c r="AH30" s="44"/>
      <c r="AI30" s="44"/>
      <c r="AJ30" s="44"/>
    </row>
    <row r="31" spans="1:36" x14ac:dyDescent="0.25">
      <c r="A31" s="58">
        <v>27</v>
      </c>
      <c r="B31" s="8" t="s">
        <v>34</v>
      </c>
      <c r="C31" s="30">
        <v>1</v>
      </c>
      <c r="D31" s="44" t="s">
        <v>101</v>
      </c>
      <c r="E31" s="44"/>
      <c r="F31" s="44"/>
      <c r="G31" s="44"/>
      <c r="H31" s="44"/>
      <c r="I31" s="44"/>
      <c r="J31" s="44"/>
      <c r="K31" s="44"/>
      <c r="L31" s="44"/>
      <c r="M31" s="73"/>
      <c r="Y31" s="73"/>
      <c r="Z31" s="58">
        <v>10</v>
      </c>
      <c r="AA31" s="8" t="s">
        <v>30</v>
      </c>
      <c r="AB31" s="30">
        <v>1</v>
      </c>
      <c r="AC31" s="44"/>
      <c r="AD31" s="44"/>
      <c r="AE31" s="44"/>
      <c r="AF31" s="44"/>
      <c r="AG31" s="44"/>
      <c r="AH31" s="44"/>
      <c r="AI31" s="44"/>
      <c r="AJ31" s="44"/>
    </row>
    <row r="32" spans="1:36" x14ac:dyDescent="0.25">
      <c r="A32" s="58">
        <v>28</v>
      </c>
      <c r="B32" s="8" t="s">
        <v>123</v>
      </c>
      <c r="C32" s="30">
        <v>1</v>
      </c>
      <c r="D32" s="72" t="s">
        <v>124</v>
      </c>
      <c r="E32" s="44"/>
      <c r="F32" s="44"/>
      <c r="G32" s="44"/>
      <c r="H32" s="44"/>
      <c r="I32" s="44"/>
      <c r="J32" s="44"/>
      <c r="K32" s="44"/>
      <c r="L32" s="44"/>
      <c r="M32" s="73"/>
      <c r="Y32" s="73"/>
      <c r="Z32" s="58">
        <v>11</v>
      </c>
      <c r="AA32" s="8" t="s">
        <v>31</v>
      </c>
      <c r="AB32" s="30">
        <v>1</v>
      </c>
      <c r="AC32" s="44" t="s">
        <v>32</v>
      </c>
      <c r="AD32" s="44"/>
      <c r="AE32" s="44"/>
      <c r="AF32" s="44"/>
      <c r="AG32" s="44"/>
      <c r="AH32" s="44"/>
      <c r="AI32" s="44"/>
      <c r="AJ32" s="44"/>
    </row>
    <row r="33" spans="1:36" x14ac:dyDescent="0.25">
      <c r="A33" s="58">
        <v>29</v>
      </c>
      <c r="B33" s="76" t="s">
        <v>125</v>
      </c>
      <c r="C33" s="30">
        <v>1</v>
      </c>
      <c r="D33" s="44" t="s">
        <v>126</v>
      </c>
      <c r="E33" s="44"/>
      <c r="F33" s="44"/>
      <c r="G33" s="44"/>
      <c r="H33" s="44"/>
      <c r="I33" s="44"/>
      <c r="J33" s="44"/>
      <c r="K33" s="44"/>
      <c r="L33" s="44"/>
      <c r="M33" s="73"/>
      <c r="Y33" s="73"/>
      <c r="Z33" s="58">
        <v>12</v>
      </c>
      <c r="AA33" s="8" t="s">
        <v>33</v>
      </c>
      <c r="AB33" s="30">
        <v>1</v>
      </c>
      <c r="AC33" s="44"/>
      <c r="AD33" s="44"/>
      <c r="AE33" s="44"/>
      <c r="AF33" s="44"/>
      <c r="AG33" s="44"/>
      <c r="AH33" s="44"/>
      <c r="AI33" s="44"/>
      <c r="AJ33" s="44"/>
    </row>
    <row r="34" spans="1:36" x14ac:dyDescent="0.25">
      <c r="A34" s="9"/>
      <c r="B34" s="9"/>
      <c r="C34" s="10"/>
      <c r="D34" s="44"/>
      <c r="E34" s="44"/>
      <c r="F34" s="44"/>
      <c r="G34" s="44"/>
      <c r="H34" s="44"/>
      <c r="I34" s="44"/>
      <c r="J34" s="44"/>
      <c r="K34" s="44"/>
      <c r="L34" s="44"/>
      <c r="M34" s="73"/>
      <c r="Y34" s="73"/>
      <c r="Z34" s="58">
        <v>13</v>
      </c>
      <c r="AA34" s="8" t="s">
        <v>34</v>
      </c>
      <c r="AB34" s="30">
        <v>1</v>
      </c>
      <c r="AC34" s="44" t="s">
        <v>35</v>
      </c>
      <c r="AD34" s="44"/>
      <c r="AE34" s="44"/>
      <c r="AF34" s="44"/>
      <c r="AG34" s="44"/>
      <c r="AH34" s="44"/>
      <c r="AI34" s="44"/>
      <c r="AJ34" s="44"/>
    </row>
    <row r="35" spans="1:36" x14ac:dyDescent="0.25">
      <c r="A35" s="54" t="s">
        <v>8</v>
      </c>
      <c r="B35" s="55"/>
      <c r="C35" s="56">
        <f>COUNTIF(C5:C33,"&gt;0")</f>
        <v>29</v>
      </c>
      <c r="D35" s="44"/>
      <c r="E35" s="44"/>
      <c r="F35" s="44"/>
      <c r="G35" s="44"/>
      <c r="H35" s="44"/>
      <c r="I35" s="44"/>
      <c r="J35" s="44"/>
      <c r="K35" s="44"/>
      <c r="L35" s="44"/>
      <c r="M35" s="73"/>
      <c r="Y35" s="73"/>
      <c r="Z35" s="58">
        <v>14</v>
      </c>
      <c r="AA35" s="8" t="s">
        <v>36</v>
      </c>
      <c r="AB35" s="30">
        <v>1</v>
      </c>
      <c r="AC35" s="44" t="s">
        <v>37</v>
      </c>
      <c r="AD35" s="44"/>
      <c r="AE35" s="44"/>
      <c r="AF35" s="44"/>
      <c r="AG35" s="44"/>
      <c r="AH35" s="44"/>
      <c r="AI35" s="44"/>
      <c r="AJ35" s="44"/>
    </row>
    <row r="36" spans="1:36" x14ac:dyDescent="0.25">
      <c r="A36" s="51" t="s">
        <v>7</v>
      </c>
      <c r="B36" s="52"/>
      <c r="C36" s="53">
        <f>COUNTIF(C5:C33,"&gt;9")</f>
        <v>9</v>
      </c>
      <c r="D36" s="44"/>
      <c r="E36" s="44"/>
      <c r="F36" s="44"/>
      <c r="G36" s="44"/>
      <c r="H36" s="44"/>
      <c r="I36" s="44"/>
      <c r="J36" s="44"/>
      <c r="K36" s="44"/>
      <c r="L36" s="44"/>
      <c r="M36" s="73"/>
      <c r="Y36" s="73"/>
      <c r="Z36" s="58">
        <v>15</v>
      </c>
      <c r="AA36" s="8" t="s">
        <v>38</v>
      </c>
      <c r="AB36" s="30">
        <v>1</v>
      </c>
      <c r="AC36" s="44"/>
      <c r="AD36" s="44"/>
      <c r="AE36" s="44"/>
      <c r="AF36" s="44"/>
      <c r="AG36" s="44"/>
      <c r="AH36" s="44"/>
      <c r="AI36" s="44"/>
      <c r="AJ36" s="44"/>
    </row>
    <row r="37" spans="1:36" x14ac:dyDescent="0.25">
      <c r="A37" s="6"/>
      <c r="B37" s="6"/>
      <c r="C37" s="31"/>
      <c r="M37" s="73"/>
      <c r="Y37" s="73"/>
      <c r="Z37" s="58">
        <v>16</v>
      </c>
      <c r="AA37" s="8" t="s">
        <v>39</v>
      </c>
      <c r="AB37" s="30">
        <v>1</v>
      </c>
      <c r="AC37" s="44"/>
      <c r="AD37" s="44"/>
      <c r="AE37" s="44"/>
      <c r="AF37" s="44"/>
      <c r="AG37" s="44"/>
      <c r="AH37" s="44"/>
      <c r="AI37" s="44"/>
      <c r="AJ37" s="44"/>
    </row>
    <row r="38" spans="1:36" x14ac:dyDescent="0.25">
      <c r="M38" s="73"/>
      <c r="Y38" s="73"/>
      <c r="Z38" s="9"/>
      <c r="AA38" s="9"/>
      <c r="AB38" s="10"/>
      <c r="AC38" s="44"/>
      <c r="AD38" s="44"/>
      <c r="AE38" s="44"/>
      <c r="AF38" s="44"/>
      <c r="AG38" s="44"/>
      <c r="AH38" s="44"/>
      <c r="AI38" s="44"/>
      <c r="AJ38" s="44"/>
    </row>
    <row r="39" spans="1:36" x14ac:dyDescent="0.25">
      <c r="M39" s="73"/>
      <c r="Y39" s="73"/>
      <c r="Z39" s="54" t="s">
        <v>8</v>
      </c>
      <c r="AA39" s="55"/>
      <c r="AB39" s="56">
        <f>COUNTIF(AB22:AB37,"&gt;0")</f>
        <v>16</v>
      </c>
      <c r="AC39" s="44"/>
      <c r="AD39" s="44"/>
      <c r="AE39" s="44"/>
      <c r="AF39" s="44"/>
      <c r="AG39" s="44"/>
      <c r="AH39" s="44"/>
      <c r="AI39" s="44"/>
      <c r="AJ39" s="44"/>
    </row>
    <row r="40" spans="1:36" x14ac:dyDescent="0.25">
      <c r="M40" s="73"/>
      <c r="Y40" s="73"/>
      <c r="Z40" s="51" t="s">
        <v>7</v>
      </c>
      <c r="AA40" s="52"/>
      <c r="AB40" s="53">
        <f>COUNTIF(AB22:AB37,"&gt;9")</f>
        <v>5</v>
      </c>
      <c r="AC40" s="44"/>
      <c r="AD40" s="44"/>
      <c r="AE40" s="44"/>
      <c r="AF40" s="44"/>
      <c r="AG40" s="44"/>
      <c r="AH40" s="44"/>
      <c r="AI40" s="44"/>
      <c r="AJ40" s="44"/>
    </row>
    <row r="41" spans="1:36" x14ac:dyDescent="0.25">
      <c r="M41" s="73"/>
      <c r="Y41" s="73"/>
    </row>
    <row r="42" spans="1:36" x14ac:dyDescent="0.25">
      <c r="M42" s="73"/>
      <c r="Y42" s="73"/>
      <c r="Z42" s="64" t="s">
        <v>58</v>
      </c>
      <c r="AA42" s="65"/>
      <c r="AB42" s="66"/>
      <c r="AC42" s="67"/>
      <c r="AD42" s="67"/>
      <c r="AE42" s="67"/>
      <c r="AF42" s="67"/>
      <c r="AG42" s="67"/>
      <c r="AH42" s="67"/>
      <c r="AI42" s="67"/>
      <c r="AJ42" s="68"/>
    </row>
    <row r="43" spans="1:36" x14ac:dyDescent="0.25">
      <c r="M43" s="73"/>
      <c r="Y43" s="73"/>
      <c r="Z43" s="2"/>
      <c r="AA43" s="2"/>
      <c r="AB43" s="25"/>
    </row>
    <row r="44" spans="1:36" x14ac:dyDescent="0.25">
      <c r="M44" s="73"/>
      <c r="Y44" s="73"/>
      <c r="Z44" s="58">
        <v>1</v>
      </c>
      <c r="AA44" s="8" t="s">
        <v>0</v>
      </c>
      <c r="AB44" s="30">
        <v>10</v>
      </c>
      <c r="AC44" s="72"/>
      <c r="AD44" s="72"/>
      <c r="AE44" s="72"/>
      <c r="AF44" s="72"/>
      <c r="AG44" s="72"/>
      <c r="AH44" s="72"/>
      <c r="AI44" s="72"/>
      <c r="AJ44" s="72"/>
    </row>
    <row r="45" spans="1:36" x14ac:dyDescent="0.25">
      <c r="M45" s="73"/>
      <c r="Y45" s="73"/>
      <c r="Z45" s="58">
        <v>2</v>
      </c>
      <c r="AA45" s="8" t="s">
        <v>9</v>
      </c>
      <c r="AB45" s="30">
        <v>10</v>
      </c>
      <c r="AC45" s="44"/>
      <c r="AD45" s="44"/>
      <c r="AE45" s="44"/>
      <c r="AF45" s="44"/>
      <c r="AG45" s="44"/>
      <c r="AH45" s="44"/>
      <c r="AI45" s="44"/>
      <c r="AJ45" s="44"/>
    </row>
    <row r="46" spans="1:36" s="2" customFormat="1" x14ac:dyDescent="0.25">
      <c r="C46" s="25"/>
      <c r="D46" s="6"/>
      <c r="E46" s="6"/>
      <c r="F46" s="6"/>
      <c r="G46" s="6"/>
      <c r="H46" s="6"/>
      <c r="I46" s="6"/>
      <c r="J46" s="6"/>
      <c r="K46" s="6"/>
      <c r="L46" s="6"/>
      <c r="M46" s="73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73"/>
      <c r="Z46" s="58">
        <v>3</v>
      </c>
      <c r="AA46" s="8" t="s">
        <v>22</v>
      </c>
      <c r="AB46" s="30">
        <v>10</v>
      </c>
      <c r="AC46" s="72"/>
      <c r="AD46" s="44"/>
      <c r="AE46" s="44"/>
      <c r="AF46" s="44"/>
      <c r="AG46" s="44"/>
      <c r="AH46" s="44"/>
      <c r="AI46" s="44"/>
      <c r="AJ46" s="44"/>
    </row>
    <row r="47" spans="1:36" s="2" customFormat="1" x14ac:dyDescent="0.25">
      <c r="C47" s="25"/>
      <c r="D47" s="6"/>
      <c r="E47" s="6"/>
      <c r="F47" s="6"/>
      <c r="G47" s="6"/>
      <c r="H47" s="6"/>
      <c r="I47" s="6"/>
      <c r="J47" s="6"/>
      <c r="K47" s="6"/>
      <c r="L47" s="6"/>
      <c r="M47" s="73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73"/>
      <c r="Z47" s="58">
        <v>4</v>
      </c>
      <c r="AA47" s="8" t="s">
        <v>23</v>
      </c>
      <c r="AB47" s="30">
        <v>4</v>
      </c>
      <c r="AC47" s="44"/>
      <c r="AD47" s="44"/>
      <c r="AE47" s="44"/>
      <c r="AF47" s="44"/>
      <c r="AG47" s="44"/>
      <c r="AH47" s="44"/>
      <c r="AI47" s="44"/>
      <c r="AJ47" s="44"/>
    </row>
    <row r="48" spans="1:36" x14ac:dyDescent="0.25">
      <c r="Z48" s="58">
        <v>5</v>
      </c>
      <c r="AA48" s="8" t="s">
        <v>26</v>
      </c>
      <c r="AB48" s="30">
        <v>2</v>
      </c>
      <c r="AC48" s="44"/>
      <c r="AD48" s="44"/>
      <c r="AE48" s="44"/>
      <c r="AF48" s="44"/>
      <c r="AG48" s="44"/>
      <c r="AH48" s="44"/>
      <c r="AI48" s="44"/>
      <c r="AJ48" s="44"/>
    </row>
    <row r="49" spans="26:36" x14ac:dyDescent="0.25">
      <c r="Z49" s="58">
        <v>6</v>
      </c>
      <c r="AA49" s="8" t="s">
        <v>24</v>
      </c>
      <c r="AB49" s="30">
        <v>2</v>
      </c>
      <c r="AC49" s="44"/>
      <c r="AD49" s="44"/>
      <c r="AE49" s="44"/>
      <c r="AF49" s="44"/>
      <c r="AG49" s="44"/>
      <c r="AH49" s="44"/>
      <c r="AI49" s="44"/>
      <c r="AJ49" s="44"/>
    </row>
    <row r="50" spans="26:36" x14ac:dyDescent="0.25">
      <c r="Z50" s="58">
        <v>7</v>
      </c>
      <c r="AA50" s="8" t="s">
        <v>38</v>
      </c>
      <c r="AB50" s="30">
        <v>1</v>
      </c>
      <c r="AC50" s="44"/>
      <c r="AD50" s="44"/>
      <c r="AE50" s="44"/>
      <c r="AF50" s="44"/>
      <c r="AG50" s="44"/>
      <c r="AH50" s="44"/>
      <c r="AI50" s="44"/>
      <c r="AJ50" s="44"/>
    </row>
    <row r="51" spans="26:36" x14ac:dyDescent="0.25">
      <c r="Z51" s="9"/>
      <c r="AA51" s="9"/>
      <c r="AB51" s="10"/>
      <c r="AC51" s="44"/>
      <c r="AD51" s="44"/>
      <c r="AE51" s="44"/>
      <c r="AF51" s="44"/>
      <c r="AG51" s="44"/>
      <c r="AH51" s="44"/>
      <c r="AI51" s="44"/>
      <c r="AJ51" s="44"/>
    </row>
    <row r="52" spans="26:36" x14ac:dyDescent="0.25">
      <c r="Z52" s="54" t="s">
        <v>8</v>
      </c>
      <c r="AA52" s="55"/>
      <c r="AB52" s="56">
        <f>COUNTIF(AB44:AB50,"&gt;0")</f>
        <v>7</v>
      </c>
      <c r="AC52" s="44"/>
      <c r="AD52" s="44"/>
      <c r="AE52" s="44"/>
      <c r="AF52" s="44"/>
      <c r="AG52" s="44"/>
      <c r="AH52" s="44"/>
      <c r="AI52" s="44"/>
      <c r="AJ52" s="44"/>
    </row>
    <row r="53" spans="26:36" x14ac:dyDescent="0.25">
      <c r="Z53" s="51" t="s">
        <v>7</v>
      </c>
      <c r="AA53" s="52"/>
      <c r="AB53" s="53">
        <f>COUNTIF(AB44:AB50,"&gt;9")</f>
        <v>3</v>
      </c>
      <c r="AC53" s="44"/>
      <c r="AD53" s="44"/>
      <c r="AE53" s="44"/>
      <c r="AF53" s="44"/>
      <c r="AG53" s="44"/>
      <c r="AH53" s="44"/>
      <c r="AI53" s="44"/>
      <c r="AJ53" s="44"/>
    </row>
    <row r="55" spans="26:36" x14ac:dyDescent="0.25">
      <c r="Z55" s="64" t="s">
        <v>21</v>
      </c>
      <c r="AA55" s="65"/>
      <c r="AB55" s="66"/>
      <c r="AC55" s="67"/>
      <c r="AD55" s="67"/>
      <c r="AE55" s="67"/>
      <c r="AF55" s="67"/>
      <c r="AG55" s="67"/>
      <c r="AH55" s="67"/>
      <c r="AI55" s="67"/>
      <c r="AJ55" s="68"/>
    </row>
    <row r="56" spans="26:36" x14ac:dyDescent="0.25">
      <c r="Z56" s="2"/>
      <c r="AA56" s="2"/>
      <c r="AB56" s="25"/>
    </row>
    <row r="57" spans="26:36" x14ac:dyDescent="0.25">
      <c r="Z57" s="58">
        <v>1</v>
      </c>
      <c r="AA57" s="8" t="s">
        <v>0</v>
      </c>
      <c r="AB57" s="30">
        <v>10</v>
      </c>
      <c r="AC57" s="72"/>
      <c r="AD57" s="72"/>
      <c r="AE57" s="72"/>
      <c r="AF57" s="72"/>
      <c r="AG57" s="72"/>
      <c r="AH57" s="72"/>
      <c r="AI57" s="72"/>
      <c r="AJ57" s="72"/>
    </row>
    <row r="58" spans="26:36" x14ac:dyDescent="0.25">
      <c r="Z58" s="58">
        <v>2</v>
      </c>
      <c r="AA58" s="8" t="s">
        <v>9</v>
      </c>
      <c r="AB58" s="30">
        <v>10</v>
      </c>
      <c r="AC58" s="44"/>
      <c r="AD58" s="44"/>
      <c r="AE58" s="44"/>
      <c r="AF58" s="44"/>
      <c r="AG58" s="44"/>
      <c r="AH58" s="44"/>
      <c r="AI58" s="44"/>
      <c r="AJ58" s="44"/>
    </row>
    <row r="59" spans="26:36" x14ac:dyDescent="0.25">
      <c r="Z59" s="58">
        <v>3</v>
      </c>
      <c r="AA59" s="8" t="s">
        <v>22</v>
      </c>
      <c r="AB59" s="30">
        <v>10</v>
      </c>
      <c r="AC59" s="72"/>
      <c r="AD59" s="44"/>
      <c r="AE59" s="44"/>
      <c r="AF59" s="44"/>
      <c r="AG59" s="44"/>
      <c r="AH59" s="44"/>
      <c r="AI59" s="44"/>
      <c r="AJ59" s="44"/>
    </row>
    <row r="60" spans="26:36" x14ac:dyDescent="0.25">
      <c r="Z60" s="58">
        <v>4</v>
      </c>
      <c r="AA60" s="8" t="s">
        <v>23</v>
      </c>
      <c r="AB60" s="30">
        <v>10</v>
      </c>
      <c r="AC60" s="72" t="s">
        <v>63</v>
      </c>
      <c r="AD60" s="44"/>
      <c r="AE60" s="44"/>
      <c r="AF60" s="44"/>
      <c r="AG60" s="44"/>
      <c r="AH60" s="44"/>
      <c r="AI60" s="44"/>
      <c r="AJ60" s="44"/>
    </row>
    <row r="61" spans="26:36" x14ac:dyDescent="0.25">
      <c r="Z61" s="58">
        <v>5</v>
      </c>
      <c r="AA61" s="8" t="s">
        <v>26</v>
      </c>
      <c r="AB61" s="30">
        <v>9</v>
      </c>
      <c r="AC61" s="44"/>
      <c r="AD61" s="44"/>
      <c r="AE61" s="44"/>
      <c r="AF61" s="44"/>
      <c r="AG61" s="44"/>
      <c r="AH61" s="44"/>
      <c r="AI61" s="44"/>
      <c r="AJ61" s="44"/>
    </row>
    <row r="62" spans="26:36" x14ac:dyDescent="0.25">
      <c r="Z62" s="58">
        <v>6</v>
      </c>
      <c r="AA62" s="8" t="s">
        <v>24</v>
      </c>
      <c r="AB62" s="30">
        <v>3</v>
      </c>
      <c r="AC62" s="44"/>
      <c r="AD62" s="44"/>
      <c r="AE62" s="44"/>
      <c r="AF62" s="44"/>
      <c r="AG62" s="44"/>
      <c r="AH62" s="44"/>
      <c r="AI62" s="44"/>
      <c r="AJ62" s="44"/>
    </row>
    <row r="63" spans="26:36" x14ac:dyDescent="0.25">
      <c r="Z63" s="58">
        <v>7</v>
      </c>
      <c r="AA63" s="8" t="s">
        <v>31</v>
      </c>
      <c r="AB63" s="30">
        <v>1</v>
      </c>
      <c r="AC63" s="44" t="s">
        <v>40</v>
      </c>
      <c r="AD63" s="44"/>
      <c r="AE63" s="44"/>
      <c r="AF63" s="44"/>
      <c r="AG63" s="44"/>
      <c r="AH63" s="44"/>
      <c r="AI63" s="44"/>
      <c r="AJ63" s="44"/>
    </row>
    <row r="64" spans="26:36" x14ac:dyDescent="0.25">
      <c r="Z64" s="58">
        <v>8</v>
      </c>
      <c r="AA64" s="8" t="s">
        <v>41</v>
      </c>
      <c r="AB64" s="30">
        <v>1</v>
      </c>
      <c r="AC64" s="44" t="s">
        <v>23</v>
      </c>
      <c r="AD64" s="44"/>
      <c r="AE64" s="44"/>
      <c r="AF64" s="44"/>
      <c r="AG64" s="44"/>
      <c r="AH64" s="44"/>
      <c r="AI64" s="44"/>
      <c r="AJ64" s="44"/>
    </row>
    <row r="65" spans="26:36" x14ac:dyDescent="0.25">
      <c r="Z65" s="9"/>
      <c r="AA65" s="9"/>
      <c r="AB65" s="10"/>
      <c r="AC65" s="44"/>
      <c r="AD65" s="44"/>
      <c r="AE65" s="44"/>
      <c r="AF65" s="44"/>
      <c r="AG65" s="44"/>
      <c r="AH65" s="44"/>
      <c r="AI65" s="44"/>
      <c r="AJ65" s="44"/>
    </row>
    <row r="66" spans="26:36" x14ac:dyDescent="0.25">
      <c r="Z66" s="54" t="s">
        <v>8</v>
      </c>
      <c r="AA66" s="55"/>
      <c r="AB66" s="56">
        <f>COUNTIF(AB57:AB64,"&gt;0")</f>
        <v>8</v>
      </c>
      <c r="AC66" s="44"/>
      <c r="AD66" s="44"/>
      <c r="AE66" s="44"/>
      <c r="AF66" s="44"/>
      <c r="AG66" s="44"/>
      <c r="AH66" s="44"/>
      <c r="AI66" s="44"/>
      <c r="AJ66" s="44"/>
    </row>
    <row r="67" spans="26:36" x14ac:dyDescent="0.25">
      <c r="Z67" s="51" t="s">
        <v>7</v>
      </c>
      <c r="AA67" s="52"/>
      <c r="AB67" s="53">
        <f>COUNTIF(AB57:AB64,"&gt;9")</f>
        <v>4</v>
      </c>
      <c r="AC67" s="44"/>
      <c r="AD67" s="44"/>
      <c r="AE67" s="44"/>
      <c r="AF67" s="44"/>
      <c r="AG67" s="44"/>
      <c r="AH67" s="44"/>
      <c r="AI67" s="44"/>
      <c r="AJ67" s="44"/>
    </row>
  </sheetData>
  <sortState ref="B13:I32">
    <sortCondition descending="1" ref="C13:C32"/>
  </sortState>
  <conditionalFormatting sqref="AB5:AB15 P5:P18 P21">
    <cfRule type="cellIs" dxfId="6" priority="10" operator="greaterThan">
      <formula>9</formula>
    </cfRule>
  </conditionalFormatting>
  <conditionalFormatting sqref="C5:C11 C13:C33">
    <cfRule type="cellIs" dxfId="5" priority="12" operator="greaterThan">
      <formula>9</formula>
    </cfRule>
  </conditionalFormatting>
  <conditionalFormatting sqref="AB57:AB64">
    <cfRule type="cellIs" dxfId="4" priority="5" operator="greaterThan">
      <formula>9</formula>
    </cfRule>
  </conditionalFormatting>
  <conditionalFormatting sqref="AB22:AB37">
    <cfRule type="cellIs" dxfId="3" priority="4" operator="greaterThan">
      <formula>9</formula>
    </cfRule>
  </conditionalFormatting>
  <conditionalFormatting sqref="AB44:AB50">
    <cfRule type="cellIs" dxfId="2" priority="3" operator="greaterThan">
      <formula>9</formula>
    </cfRule>
  </conditionalFormatting>
  <conditionalFormatting sqref="P19:P20">
    <cfRule type="cellIs" dxfId="1" priority="2" operator="greaterThan">
      <formula>9</formula>
    </cfRule>
  </conditionalFormatting>
  <conditionalFormatting sqref="C12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workbookViewId="0">
      <selection activeCell="F11" sqref="F11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42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5" t="s">
        <v>48</v>
      </c>
      <c r="B6" s="11" t="s">
        <v>0</v>
      </c>
      <c r="C6" s="40" t="s">
        <v>44</v>
      </c>
      <c r="D6" s="40" t="s">
        <v>43</v>
      </c>
      <c r="E6" s="11" t="s">
        <v>45</v>
      </c>
      <c r="F6" s="11" t="s">
        <v>46</v>
      </c>
    </row>
    <row r="7" spans="1:6" s="38" customFormat="1" ht="12" x14ac:dyDescent="0.25">
      <c r="A7" s="75" t="s">
        <v>49</v>
      </c>
      <c r="B7" s="11" t="s">
        <v>0</v>
      </c>
      <c r="C7" s="40" t="s">
        <v>50</v>
      </c>
      <c r="D7" s="40" t="s">
        <v>51</v>
      </c>
      <c r="E7" s="11" t="s">
        <v>47</v>
      </c>
      <c r="F7" s="11" t="s">
        <v>46</v>
      </c>
    </row>
    <row r="8" spans="1:6" s="38" customFormat="1" ht="12" x14ac:dyDescent="0.25">
      <c r="A8" s="75" t="s">
        <v>65</v>
      </c>
      <c r="B8" s="11" t="s">
        <v>0</v>
      </c>
      <c r="C8" s="40" t="s">
        <v>55</v>
      </c>
      <c r="D8" s="40" t="s">
        <v>68</v>
      </c>
      <c r="E8" s="11" t="s">
        <v>78</v>
      </c>
      <c r="F8" s="11" t="s">
        <v>69</v>
      </c>
    </row>
    <row r="9" spans="1:6" s="38" customFormat="1" ht="12" x14ac:dyDescent="0.25">
      <c r="A9" s="75" t="s">
        <v>66</v>
      </c>
      <c r="B9" s="11" t="s">
        <v>0</v>
      </c>
      <c r="C9" s="40" t="s">
        <v>56</v>
      </c>
      <c r="D9" s="40" t="s">
        <v>70</v>
      </c>
      <c r="E9" s="11" t="s">
        <v>76</v>
      </c>
      <c r="F9" s="11" t="s">
        <v>69</v>
      </c>
    </row>
    <row r="10" spans="1:6" s="38" customFormat="1" ht="12" x14ac:dyDescent="0.25">
      <c r="A10" s="75" t="s">
        <v>67</v>
      </c>
      <c r="B10" s="11" t="s">
        <v>0</v>
      </c>
      <c r="C10" s="40" t="s">
        <v>57</v>
      </c>
      <c r="D10" s="40" t="s">
        <v>71</v>
      </c>
      <c r="E10" s="11" t="s">
        <v>77</v>
      </c>
      <c r="F10" s="11" t="s">
        <v>69</v>
      </c>
    </row>
    <row r="11" spans="1:6" s="38" customFormat="1" ht="12" x14ac:dyDescent="0.25">
      <c r="A11" s="75" t="s">
        <v>72</v>
      </c>
      <c r="B11" s="11" t="s">
        <v>0</v>
      </c>
      <c r="C11" s="40" t="s">
        <v>80</v>
      </c>
      <c r="D11" s="40" t="s">
        <v>81</v>
      </c>
      <c r="E11" s="11" t="s">
        <v>82</v>
      </c>
      <c r="F11" s="11" t="s">
        <v>69</v>
      </c>
    </row>
    <row r="12" spans="1:6" s="38" customFormat="1" ht="12" x14ac:dyDescent="0.25">
      <c r="A12" s="75" t="s">
        <v>79</v>
      </c>
      <c r="B12" s="11" t="s">
        <v>0</v>
      </c>
      <c r="C12" s="40" t="s">
        <v>73</v>
      </c>
      <c r="D12" s="40" t="s">
        <v>74</v>
      </c>
      <c r="E12" s="11" t="s">
        <v>75</v>
      </c>
      <c r="F12" s="11" t="s">
        <v>69</v>
      </c>
    </row>
    <row r="13" spans="1:6" ht="12" x14ac:dyDescent="0.25">
      <c r="A13" s="37"/>
      <c r="B13" s="37"/>
      <c r="C13" s="36"/>
      <c r="D13" s="36"/>
      <c r="E13" s="37"/>
      <c r="F13" s="37"/>
    </row>
    <row r="14" spans="1:6" x14ac:dyDescent="0.25">
      <c r="A14" s="7" t="s">
        <v>2</v>
      </c>
      <c r="B14" s="1"/>
      <c r="C14" s="41"/>
      <c r="D14" s="39" t="s">
        <v>3</v>
      </c>
      <c r="E14" s="8" t="s">
        <v>4</v>
      </c>
      <c r="F14" s="8" t="s">
        <v>5</v>
      </c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  <row r="18" spans="1:6" ht="12" x14ac:dyDescent="0.25">
      <c r="A18" s="11"/>
      <c r="B18" s="11"/>
      <c r="C18" s="40"/>
      <c r="D18" s="40"/>
      <c r="E18" s="11"/>
      <c r="F18" s="11"/>
    </row>
    <row r="19" spans="1:6" ht="12" x14ac:dyDescent="0.25">
      <c r="A19" s="11"/>
      <c r="B19" s="11"/>
      <c r="C19" s="40"/>
      <c r="D19" s="40"/>
      <c r="E19" s="11"/>
      <c r="F19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2020-01-05T12:00:44Z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