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AB28" i="15" l="1"/>
  <c r="S23" i="15"/>
  <c r="AB27" i="15"/>
  <c r="S22" i="15"/>
  <c r="C34" i="15" l="1"/>
  <c r="C33" i="15"/>
  <c r="C44" i="1" l="1"/>
  <c r="C43" i="1"/>
</calcChain>
</file>

<file path=xl/sharedStrings.xml><?xml version="1.0" encoding="utf-8"?>
<sst xmlns="http://schemas.openxmlformats.org/spreadsheetml/2006/main" count="261" uniqueCount="148">
  <si>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</si>
  <si>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</si>
  <si>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</si>
  <si>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</si>
  <si>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</si>
  <si>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</si>
  <si>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</si>
  <si>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</si>
  <si>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</si>
  <si>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</si>
  <si>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</si>
  <si>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</si>
  <si>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</si>
  <si>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</si>
  <si>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</si>
  <si>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</si>
  <si>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</si>
  <si>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</si>
  <si>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</si>
  <si>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</si>
  <si>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39</t>
  </si>
  <si>
    <t>CDGE 83-62</t>
  </si>
  <si>
    <t>CDBE 66-61</t>
  </si>
  <si>
    <t>CDBE 1-21</t>
  </si>
  <si>
    <t>I</t>
  </si>
  <si>
    <t>F</t>
  </si>
  <si>
    <t>A</t>
  </si>
  <si>
    <t>NL</t>
  </si>
  <si>
    <t>GB</t>
  </si>
  <si>
    <t>AY</t>
  </si>
  <si>
    <t>DU</t>
  </si>
  <si>
    <t>DY</t>
  </si>
  <si>
    <t>DX</t>
  </si>
  <si>
    <t>KX</t>
  </si>
  <si>
    <t>LJ</t>
  </si>
  <si>
    <t>LV</t>
  </si>
  <si>
    <t>RX</t>
  </si>
  <si>
    <t>YF</t>
  </si>
  <si>
    <t>YD</t>
  </si>
  <si>
    <t>YR</t>
  </si>
  <si>
    <t>YH</t>
  </si>
  <si>
    <t>CZ</t>
  </si>
  <si>
    <t>A(4)</t>
  </si>
  <si>
    <t>S(2)</t>
  </si>
  <si>
    <t>L</t>
  </si>
  <si>
    <t>K</t>
  </si>
  <si>
    <t>U</t>
  </si>
  <si>
    <t>E</t>
  </si>
  <si>
    <t>HR</t>
  </si>
  <si>
    <t>OS</t>
  </si>
  <si>
    <t>ST SPLIT</t>
  </si>
  <si>
    <t>ST</t>
  </si>
  <si>
    <t>SK</t>
  </si>
  <si>
    <t>BL(3)</t>
  </si>
  <si>
    <t>BS</t>
  </si>
  <si>
    <t>KN</t>
  </si>
  <si>
    <t>N</t>
  </si>
  <si>
    <t>VH 74206 (green)</t>
  </si>
  <si>
    <t>SLO</t>
  </si>
  <si>
    <t>LJ(2)</t>
  </si>
  <si>
    <t>H</t>
  </si>
  <si>
    <t>BG</t>
  </si>
  <si>
    <t>M</t>
  </si>
  <si>
    <t>PL</t>
  </si>
  <si>
    <t>B</t>
  </si>
  <si>
    <t>FL</t>
  </si>
  <si>
    <t>EST</t>
  </si>
  <si>
    <t>SCO</t>
  </si>
  <si>
    <t>OSS</t>
  </si>
  <si>
    <t>SRB</t>
  </si>
  <si>
    <t>P</t>
  </si>
  <si>
    <t>BIH</t>
  </si>
  <si>
    <t>S</t>
  </si>
  <si>
    <t>WDA</t>
  </si>
  <si>
    <t>HAB</t>
  </si>
  <si>
    <t>MK</t>
  </si>
  <si>
    <t>SU</t>
  </si>
  <si>
    <t>CD-AR-841</t>
  </si>
  <si>
    <t xml:space="preserve">MG-56  </t>
  </si>
  <si>
    <t>1</t>
  </si>
  <si>
    <t>2</t>
  </si>
  <si>
    <t>3</t>
  </si>
  <si>
    <t>VW</t>
  </si>
  <si>
    <t>BMW</t>
  </si>
  <si>
    <t>BMW 730d</t>
  </si>
  <si>
    <t>21 = Argentina</t>
  </si>
  <si>
    <t>61 = Saudi Arabia</t>
  </si>
  <si>
    <t>62 = Belgium</t>
  </si>
  <si>
    <t>Jugendherberge Zürich</t>
  </si>
  <si>
    <t>Hotel Hyatt Zürich</t>
  </si>
  <si>
    <t>Sheraton Zürich Neues Schloss</t>
  </si>
  <si>
    <t>Volvo XC90</t>
  </si>
  <si>
    <t>no coding</t>
  </si>
  <si>
    <t>Hotel Ibis Budget Glattbrugg</t>
  </si>
  <si>
    <t>RO</t>
  </si>
  <si>
    <t>LT</t>
  </si>
  <si>
    <t>NS(3)</t>
  </si>
  <si>
    <t>NI</t>
  </si>
  <si>
    <t>BU</t>
  </si>
  <si>
    <t>KS</t>
  </si>
  <si>
    <t>TO</t>
  </si>
  <si>
    <t>KI</t>
  </si>
  <si>
    <t>AC</t>
  </si>
  <si>
    <t>VR</t>
  </si>
  <si>
    <t>UB</t>
  </si>
  <si>
    <t>Airport Zürich, P1, P2, P3 and P6</t>
  </si>
  <si>
    <t>T</t>
  </si>
  <si>
    <t>WP</t>
  </si>
  <si>
    <t>ETM</t>
  </si>
  <si>
    <t>SE</t>
  </si>
  <si>
    <t>OV</t>
  </si>
  <si>
    <t>MC</t>
  </si>
  <si>
    <t xml:space="preserve">Q252    </t>
  </si>
  <si>
    <t>Bridge in Winterthur, 28.09. 16.35 - 16.55</t>
  </si>
  <si>
    <t>CCZH 11-46</t>
  </si>
  <si>
    <t>BČ</t>
  </si>
  <si>
    <t>RUS</t>
  </si>
  <si>
    <t>123</t>
  </si>
  <si>
    <t>BY</t>
  </si>
  <si>
    <t>7</t>
  </si>
  <si>
    <t>NV</t>
  </si>
  <si>
    <t>DK</t>
  </si>
  <si>
    <t>KG</t>
  </si>
  <si>
    <t>KO</t>
  </si>
  <si>
    <t>TR</t>
  </si>
  <si>
    <t>34(3)</t>
  </si>
  <si>
    <t>OS(2)</t>
  </si>
  <si>
    <t>BM</t>
  </si>
  <si>
    <t>CK</t>
  </si>
  <si>
    <t>ZG</t>
  </si>
  <si>
    <t>UA</t>
  </si>
  <si>
    <t>AC(2)</t>
  </si>
  <si>
    <t>BK(2)</t>
  </si>
  <si>
    <t>AI</t>
  </si>
  <si>
    <t>BC</t>
  </si>
  <si>
    <t>TE</t>
  </si>
  <si>
    <t>IRL</t>
  </si>
  <si>
    <t>LH</t>
  </si>
  <si>
    <t>MNE</t>
  </si>
  <si>
    <t>PG</t>
  </si>
  <si>
    <t>4</t>
  </si>
  <si>
    <t>Mercedes</t>
  </si>
  <si>
    <t>46 = Turkey</t>
  </si>
  <si>
    <t>Bridge in Winterthur</t>
  </si>
  <si>
    <t>CDBE 2-8</t>
  </si>
  <si>
    <t>5</t>
  </si>
  <si>
    <t>8 = Kuwait</t>
  </si>
  <si>
    <t>Airport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</si>
</sst>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J6" sqref="J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21</v>
      </c>
      <c r="E5" s="72"/>
      <c r="F5" s="72" t="s">
        <v>22</v>
      </c>
      <c r="G5" s="72"/>
      <c r="H5" s="72" t="s">
        <v>23</v>
      </c>
      <c r="I5" s="72"/>
      <c r="J5" s="76" t="s">
        <v>144</v>
      </c>
      <c r="K5" s="26"/>
      <c r="L5" s="76" t="s">
        <v>114</v>
      </c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63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26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94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24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41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95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65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60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52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61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69</v>
      </c>
      <c r="C20" s="57">
        <v>10</v>
      </c>
      <c r="D20" s="26" t="s">
        <v>96</v>
      </c>
      <c r="E20" s="26" t="s">
        <v>97</v>
      </c>
      <c r="F20" s="26" t="s">
        <v>98</v>
      </c>
      <c r="G20" s="26" t="s">
        <v>99</v>
      </c>
      <c r="H20" s="26" t="s">
        <v>76</v>
      </c>
      <c r="I20" s="26" t="s">
        <v>100</v>
      </c>
      <c r="J20" s="26" t="s">
        <v>101</v>
      </c>
      <c r="K20" s="26" t="s">
        <v>102</v>
      </c>
      <c r="L20" s="26" t="s">
        <v>103</v>
      </c>
      <c r="M20" s="26" t="s">
        <v>61</v>
      </c>
      <c r="N20" s="26" t="s">
        <v>104</v>
      </c>
      <c r="O20" s="26" t="s">
        <v>115</v>
      </c>
      <c r="P20" s="26" t="s">
        <v>122</v>
      </c>
      <c r="Q20" s="26" t="s">
        <v>123</v>
      </c>
      <c r="R20" s="26"/>
      <c r="S20" s="26"/>
      <c r="T20" s="26"/>
      <c r="U20" s="26"/>
    </row>
    <row r="21" spans="1:21" x14ac:dyDescent="0.25">
      <c r="A21" s="58">
        <v>17</v>
      </c>
      <c r="B21" s="8" t="s">
        <v>58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44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28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64</v>
      </c>
      <c r="C24" s="57">
        <v>10</v>
      </c>
      <c r="D24" s="76" t="s">
        <v>77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70</v>
      </c>
      <c r="C25" s="57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48</v>
      </c>
      <c r="C26" s="57">
        <v>8</v>
      </c>
      <c r="D26" s="26" t="s">
        <v>126</v>
      </c>
      <c r="E26" s="26" t="s">
        <v>127</v>
      </c>
      <c r="F26" s="26" t="s">
        <v>128</v>
      </c>
      <c r="G26" s="26" t="s">
        <v>51</v>
      </c>
      <c r="H26" s="26" t="s">
        <v>30</v>
      </c>
      <c r="I26" s="26" t="s">
        <v>129</v>
      </c>
      <c r="J26" s="76" t="s">
        <v>50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72</v>
      </c>
      <c r="C27" s="57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124</v>
      </c>
      <c r="C28" s="57">
        <v>6</v>
      </c>
      <c r="D28" s="26" t="s">
        <v>125</v>
      </c>
      <c r="E28" s="26">
        <v>16</v>
      </c>
      <c r="F28" s="26">
        <v>31</v>
      </c>
      <c r="G28" s="26">
        <v>33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130</v>
      </c>
      <c r="C29" s="57">
        <v>6</v>
      </c>
      <c r="D29" s="26" t="s">
        <v>131</v>
      </c>
      <c r="E29" s="26" t="s">
        <v>132</v>
      </c>
      <c r="F29" s="26" t="s">
        <v>133</v>
      </c>
      <c r="G29" s="26" t="s">
        <v>134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71</v>
      </c>
      <c r="C30" s="57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75</v>
      </c>
      <c r="C31" s="57">
        <v>3</v>
      </c>
      <c r="D31" s="26" t="s">
        <v>51</v>
      </c>
      <c r="E31" s="26" t="s">
        <v>76</v>
      </c>
      <c r="F31" s="26" t="s">
        <v>135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66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116</v>
      </c>
      <c r="C33" s="57">
        <v>2</v>
      </c>
      <c r="D33" s="26">
        <v>123</v>
      </c>
      <c r="E33" s="26">
        <v>178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118</v>
      </c>
      <c r="C34" s="57">
        <v>2</v>
      </c>
      <c r="D34" s="26">
        <v>5</v>
      </c>
      <c r="E34" s="26">
        <v>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136</v>
      </c>
      <c r="C35" s="57">
        <v>2</v>
      </c>
      <c r="D35" s="26" t="s">
        <v>9</v>
      </c>
      <c r="E35" s="26" t="s">
        <v>137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67</v>
      </c>
      <c r="C36" s="57">
        <v>2</v>
      </c>
      <c r="D36" s="26" t="s">
        <v>109</v>
      </c>
      <c r="E36" s="26" t="s">
        <v>68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121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35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56</v>
      </c>
      <c r="C39" s="57">
        <v>1</v>
      </c>
      <c r="D39" s="72" t="s">
        <v>57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111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7" t="s">
        <v>138</v>
      </c>
      <c r="C41" s="57">
        <v>1</v>
      </c>
      <c r="D41" s="26" t="s">
        <v>139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51" t="s">
        <v>7</v>
      </c>
      <c r="B44" s="52"/>
      <c r="C44" s="53">
        <f>COUNTIF(C5:C41,"&gt;9")</f>
        <v>20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6" spans="1:21" x14ac:dyDescent="0.25">
      <c r="A46" s="2" t="s">
        <v>16</v>
      </c>
    </row>
  </sheetData>
  <sortState ref="B25:J40">
    <sortCondition descending="1" ref="C25:C40"/>
  </sortState>
  <conditionalFormatting sqref="C5:C41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90" zoomScaleNormal="90" workbookViewId="0">
      <selection activeCell="A35" sqref="A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5" width="7.28515625" style="6" customWidth="1"/>
    <col min="16" max="19" width="5.42578125" style="6" customWidth="1"/>
    <col min="20" max="24" width="7.28515625" style="6" customWidth="1"/>
    <col min="25" max="25" width="4.7109375" style="6" customWidth="1"/>
    <col min="26" max="28" width="5.42578125" style="6" customWidth="1"/>
    <col min="29" max="33" width="7.28515625" style="6" customWidth="1"/>
    <col min="34" max="16384" width="11.42578125" style="6"/>
  </cols>
  <sheetData>
    <row r="1" spans="1:33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3"/>
    </row>
    <row r="2" spans="1:3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  <c r="Q3" s="64" t="s">
        <v>105</v>
      </c>
      <c r="R3" s="65"/>
      <c r="S3" s="66"/>
      <c r="T3" s="67"/>
      <c r="U3" s="67"/>
      <c r="V3" s="67"/>
      <c r="W3" s="67"/>
      <c r="X3" s="68"/>
      <c r="Y3" s="37"/>
      <c r="Z3" s="64" t="s">
        <v>113</v>
      </c>
      <c r="AA3" s="65"/>
      <c r="AB3" s="66"/>
      <c r="AC3" s="67"/>
      <c r="AD3" s="67"/>
      <c r="AE3" s="67"/>
      <c r="AF3" s="67"/>
      <c r="AG3" s="68"/>
    </row>
    <row r="4" spans="1:33" x14ac:dyDescent="0.25">
      <c r="Q4" s="2"/>
      <c r="R4" s="2"/>
      <c r="S4" s="25"/>
      <c r="Z4" s="2"/>
      <c r="AA4" s="2"/>
      <c r="AB4" s="25"/>
    </row>
    <row r="5" spans="1:33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 t="s">
        <v>22</v>
      </c>
      <c r="G5" s="72"/>
      <c r="H5" s="72" t="s">
        <v>23</v>
      </c>
      <c r="I5" s="72"/>
      <c r="J5" s="72"/>
      <c r="K5" s="72"/>
      <c r="L5" s="72"/>
      <c r="M5" s="72"/>
      <c r="N5" s="72"/>
      <c r="O5" s="72"/>
      <c r="Q5" s="58">
        <v>1</v>
      </c>
      <c r="R5" s="8" t="s">
        <v>0</v>
      </c>
      <c r="S5" s="30">
        <v>10</v>
      </c>
      <c r="T5" s="72" t="s">
        <v>144</v>
      </c>
      <c r="U5" s="72"/>
      <c r="V5" s="72"/>
      <c r="W5" s="72"/>
      <c r="X5" s="72"/>
      <c r="Y5" s="74"/>
      <c r="Z5" s="58">
        <v>1</v>
      </c>
      <c r="AA5" s="8" t="s">
        <v>0</v>
      </c>
      <c r="AB5" s="30">
        <v>10</v>
      </c>
      <c r="AC5" s="72" t="s">
        <v>114</v>
      </c>
      <c r="AD5" s="72"/>
      <c r="AE5" s="72"/>
      <c r="AF5" s="72"/>
      <c r="AG5" s="72"/>
    </row>
    <row r="6" spans="1:33" x14ac:dyDescent="0.25">
      <c r="A6" s="58">
        <v>2</v>
      </c>
      <c r="B6" s="8" t="s">
        <v>9</v>
      </c>
      <c r="C6" s="30">
        <v>10</v>
      </c>
      <c r="D6" s="44" t="s">
        <v>73</v>
      </c>
      <c r="E6" s="44" t="s">
        <v>74</v>
      </c>
      <c r="F6" s="44"/>
      <c r="G6" s="44"/>
      <c r="H6" s="44"/>
      <c r="I6" s="44"/>
      <c r="J6" s="44"/>
      <c r="K6" s="44"/>
      <c r="L6" s="44"/>
      <c r="M6" s="44"/>
      <c r="N6" s="44"/>
      <c r="O6" s="44"/>
      <c r="Q6" s="58">
        <v>2</v>
      </c>
      <c r="R6" s="8" t="s">
        <v>9</v>
      </c>
      <c r="S6" s="30">
        <v>10</v>
      </c>
      <c r="T6" s="44"/>
      <c r="U6" s="44"/>
      <c r="V6" s="44"/>
      <c r="W6" s="44"/>
      <c r="X6" s="44"/>
      <c r="Y6" s="75"/>
      <c r="Z6" s="58">
        <v>2</v>
      </c>
      <c r="AA6" s="8" t="s">
        <v>9</v>
      </c>
      <c r="AB6" s="30">
        <v>10</v>
      </c>
      <c r="AC6" s="44"/>
      <c r="AD6" s="44"/>
      <c r="AE6" s="44"/>
      <c r="AF6" s="44"/>
      <c r="AG6" s="44"/>
    </row>
    <row r="7" spans="1:33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Q7" s="58">
        <v>3</v>
      </c>
      <c r="R7" s="8" t="s">
        <v>25</v>
      </c>
      <c r="S7" s="30">
        <v>10</v>
      </c>
      <c r="T7" s="72"/>
      <c r="U7" s="44"/>
      <c r="V7" s="44"/>
      <c r="W7" s="44"/>
      <c r="X7" s="44"/>
      <c r="Y7" s="75"/>
      <c r="Z7" s="58">
        <v>3</v>
      </c>
      <c r="AA7" s="8" t="s">
        <v>26</v>
      </c>
      <c r="AB7" s="30">
        <v>10</v>
      </c>
      <c r="AC7" s="72"/>
      <c r="AD7" s="44"/>
      <c r="AE7" s="44"/>
      <c r="AF7" s="44"/>
      <c r="AG7" s="44"/>
    </row>
    <row r="8" spans="1:33" x14ac:dyDescent="0.25">
      <c r="A8" s="58">
        <v>4</v>
      </c>
      <c r="B8" s="8" t="s">
        <v>25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Q8" s="58">
        <v>4</v>
      </c>
      <c r="R8" s="8" t="s">
        <v>26</v>
      </c>
      <c r="S8" s="30">
        <v>10</v>
      </c>
      <c r="T8" s="44"/>
      <c r="U8" s="44"/>
      <c r="V8" s="44"/>
      <c r="W8" s="44"/>
      <c r="X8" s="44"/>
      <c r="Y8" s="75"/>
      <c r="Z8" s="58">
        <v>4</v>
      </c>
      <c r="AA8" s="8" t="s">
        <v>25</v>
      </c>
      <c r="AB8" s="30">
        <v>10</v>
      </c>
      <c r="AC8" s="44"/>
      <c r="AD8" s="44"/>
      <c r="AE8" s="44"/>
      <c r="AF8" s="44"/>
      <c r="AG8" s="44"/>
    </row>
    <row r="9" spans="1:33" x14ac:dyDescent="0.25">
      <c r="A9" s="58">
        <v>5</v>
      </c>
      <c r="B9" s="8" t="s">
        <v>26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Q9" s="58">
        <v>5</v>
      </c>
      <c r="R9" s="8" t="s">
        <v>65</v>
      </c>
      <c r="S9" s="30">
        <v>10</v>
      </c>
      <c r="T9" s="44"/>
      <c r="U9" s="44"/>
      <c r="V9" s="44"/>
      <c r="W9" s="44"/>
      <c r="X9" s="44"/>
      <c r="Y9" s="75"/>
      <c r="Z9" s="58">
        <v>5</v>
      </c>
      <c r="AA9" s="8" t="s">
        <v>41</v>
      </c>
      <c r="AB9" s="30">
        <v>8</v>
      </c>
      <c r="AC9" s="44"/>
      <c r="AD9" s="44"/>
      <c r="AE9" s="44"/>
      <c r="AF9" s="44"/>
      <c r="AG9" s="44"/>
    </row>
    <row r="10" spans="1:33" x14ac:dyDescent="0.25">
      <c r="A10" s="58">
        <v>6</v>
      </c>
      <c r="B10" s="8" t="s">
        <v>27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Q10" s="58">
        <v>6</v>
      </c>
      <c r="R10" s="8" t="s">
        <v>24</v>
      </c>
      <c r="S10" s="30">
        <v>3</v>
      </c>
      <c r="T10" s="44"/>
      <c r="U10" s="44"/>
      <c r="V10" s="44"/>
      <c r="W10" s="44"/>
      <c r="X10" s="44"/>
      <c r="Y10" s="75"/>
      <c r="Z10" s="58">
        <v>6</v>
      </c>
      <c r="AA10" s="8" t="s">
        <v>24</v>
      </c>
      <c r="AB10" s="30">
        <v>8</v>
      </c>
      <c r="AC10" s="44"/>
      <c r="AD10" s="44"/>
      <c r="AE10" s="44"/>
      <c r="AF10" s="44"/>
      <c r="AG10" s="44"/>
    </row>
    <row r="11" spans="1:33" x14ac:dyDescent="0.25">
      <c r="A11" s="58">
        <v>7</v>
      </c>
      <c r="B11" s="8" t="s">
        <v>28</v>
      </c>
      <c r="C11" s="30">
        <v>10</v>
      </c>
      <c r="D11" s="44" t="s">
        <v>29</v>
      </c>
      <c r="E11" s="44" t="s">
        <v>30</v>
      </c>
      <c r="F11" s="44" t="s">
        <v>31</v>
      </c>
      <c r="G11" s="44" t="s">
        <v>32</v>
      </c>
      <c r="H11" s="44" t="s">
        <v>33</v>
      </c>
      <c r="I11" s="44" t="s">
        <v>34</v>
      </c>
      <c r="J11" s="44" t="s">
        <v>35</v>
      </c>
      <c r="K11" s="44" t="s">
        <v>36</v>
      </c>
      <c r="L11" s="44" t="s">
        <v>38</v>
      </c>
      <c r="M11" s="44" t="s">
        <v>37</v>
      </c>
      <c r="N11" s="44" t="s">
        <v>40</v>
      </c>
      <c r="O11" s="44" t="s">
        <v>39</v>
      </c>
      <c r="Q11" s="58">
        <v>7</v>
      </c>
      <c r="R11" s="8" t="s">
        <v>41</v>
      </c>
      <c r="S11" s="30">
        <v>2</v>
      </c>
      <c r="T11" s="44" t="s">
        <v>26</v>
      </c>
      <c r="U11" s="44" t="s">
        <v>106</v>
      </c>
      <c r="V11" s="44"/>
      <c r="W11" s="44"/>
      <c r="X11" s="44"/>
      <c r="Y11" s="75"/>
      <c r="Z11" s="58">
        <v>7</v>
      </c>
      <c r="AA11" s="8" t="s">
        <v>65</v>
      </c>
      <c r="AB11" s="30">
        <v>6</v>
      </c>
      <c r="AC11" s="44"/>
      <c r="AD11" s="44"/>
      <c r="AE11" s="44"/>
      <c r="AF11" s="44"/>
      <c r="AG11" s="44"/>
    </row>
    <row r="12" spans="1:33" x14ac:dyDescent="0.25">
      <c r="A12" s="58">
        <v>8</v>
      </c>
      <c r="B12" s="8" t="s">
        <v>63</v>
      </c>
      <c r="C12" s="30">
        <v>10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Q12" s="58">
        <v>8</v>
      </c>
      <c r="R12" s="8" t="s">
        <v>63</v>
      </c>
      <c r="S12" s="30">
        <v>2</v>
      </c>
      <c r="T12" s="44" t="s">
        <v>107</v>
      </c>
      <c r="U12" s="44" t="s">
        <v>108</v>
      </c>
      <c r="V12" s="44"/>
      <c r="W12" s="44"/>
      <c r="X12" s="44"/>
      <c r="Y12" s="75"/>
      <c r="Z12" s="58">
        <v>8</v>
      </c>
      <c r="AA12" s="8" t="s">
        <v>52</v>
      </c>
      <c r="AB12" s="30">
        <v>4</v>
      </c>
      <c r="AC12" s="44"/>
      <c r="AD12" s="44"/>
      <c r="AE12" s="44"/>
      <c r="AF12" s="44"/>
      <c r="AG12" s="44"/>
    </row>
    <row r="13" spans="1:33" x14ac:dyDescent="0.25">
      <c r="A13" s="58">
        <v>9</v>
      </c>
      <c r="B13" s="8" t="s">
        <v>41</v>
      </c>
      <c r="C13" s="30">
        <v>9</v>
      </c>
      <c r="D13" s="44" t="s">
        <v>42</v>
      </c>
      <c r="E13" s="44" t="s">
        <v>43</v>
      </c>
      <c r="F13" s="44" t="s">
        <v>44</v>
      </c>
      <c r="G13" s="44" t="s">
        <v>45</v>
      </c>
      <c r="H13" s="44" t="s">
        <v>46</v>
      </c>
      <c r="I13" s="44"/>
      <c r="J13" s="44"/>
      <c r="K13" s="44"/>
      <c r="L13" s="44"/>
      <c r="M13" s="44"/>
      <c r="N13" s="44"/>
      <c r="O13" s="44"/>
      <c r="Q13" s="58">
        <v>9</v>
      </c>
      <c r="R13" s="8" t="s">
        <v>72</v>
      </c>
      <c r="S13" s="30">
        <v>2</v>
      </c>
      <c r="T13" s="44"/>
      <c r="U13" s="44"/>
      <c r="V13" s="44"/>
      <c r="W13" s="44"/>
      <c r="X13" s="44"/>
      <c r="Y13" s="75"/>
      <c r="Z13" s="58">
        <v>9</v>
      </c>
      <c r="AA13" s="8" t="s">
        <v>64</v>
      </c>
      <c r="AB13" s="30">
        <v>3</v>
      </c>
      <c r="AC13" s="44"/>
      <c r="AD13" s="44"/>
      <c r="AE13" s="44"/>
      <c r="AF13" s="44"/>
      <c r="AG13" s="44"/>
    </row>
    <row r="14" spans="1:33" x14ac:dyDescent="0.25">
      <c r="A14" s="58">
        <v>10</v>
      </c>
      <c r="B14" s="8" t="s">
        <v>47</v>
      </c>
      <c r="C14" s="30">
        <v>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58">
        <v>10</v>
      </c>
      <c r="R14" s="8" t="s">
        <v>64</v>
      </c>
      <c r="S14" s="30">
        <v>1</v>
      </c>
      <c r="T14" s="44"/>
      <c r="U14" s="44"/>
      <c r="V14" s="44"/>
      <c r="W14" s="44"/>
      <c r="X14" s="44"/>
      <c r="Y14" s="75"/>
      <c r="Z14" s="58">
        <v>10</v>
      </c>
      <c r="AA14" s="8" t="s">
        <v>94</v>
      </c>
      <c r="AB14" s="30">
        <v>3</v>
      </c>
      <c r="AC14" s="44"/>
      <c r="AD14" s="44"/>
      <c r="AE14" s="44"/>
      <c r="AF14" s="44"/>
      <c r="AG14" s="44"/>
    </row>
    <row r="15" spans="1:33" x14ac:dyDescent="0.25">
      <c r="A15" s="58">
        <v>11</v>
      </c>
      <c r="B15" s="8" t="s">
        <v>44</v>
      </c>
      <c r="C15" s="30">
        <v>8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Q15" s="58">
        <v>11</v>
      </c>
      <c r="R15" s="8" t="s">
        <v>47</v>
      </c>
      <c r="S15" s="30">
        <v>1</v>
      </c>
      <c r="T15" s="44"/>
      <c r="U15" s="44"/>
      <c r="V15" s="44"/>
      <c r="W15" s="44"/>
      <c r="X15" s="44"/>
      <c r="Y15" s="75"/>
      <c r="Z15" s="58">
        <v>11</v>
      </c>
      <c r="AA15" s="8" t="s">
        <v>63</v>
      </c>
      <c r="AB15" s="30">
        <v>3</v>
      </c>
      <c r="AC15" s="44"/>
      <c r="AD15" s="44"/>
      <c r="AE15" s="44"/>
      <c r="AF15" s="44"/>
      <c r="AG15" s="44"/>
    </row>
    <row r="16" spans="1:33" x14ac:dyDescent="0.25">
      <c r="A16" s="58">
        <v>12</v>
      </c>
      <c r="B16" s="8" t="s">
        <v>65</v>
      </c>
      <c r="C16" s="30">
        <v>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Q16" s="58">
        <v>12</v>
      </c>
      <c r="R16" s="8" t="s">
        <v>58</v>
      </c>
      <c r="S16" s="30">
        <v>1</v>
      </c>
      <c r="T16" s="44" t="s">
        <v>34</v>
      </c>
      <c r="U16" s="44"/>
      <c r="V16" s="44"/>
      <c r="W16" s="44"/>
      <c r="X16" s="44"/>
      <c r="Y16" s="75"/>
      <c r="Z16" s="58">
        <v>12</v>
      </c>
      <c r="AA16" s="8" t="s">
        <v>47</v>
      </c>
      <c r="AB16" s="30">
        <v>2</v>
      </c>
      <c r="AC16" s="44"/>
      <c r="AD16" s="44"/>
      <c r="AE16" s="44"/>
      <c r="AF16" s="44"/>
      <c r="AG16" s="44"/>
    </row>
    <row r="17" spans="1:33" x14ac:dyDescent="0.25">
      <c r="A17" s="58">
        <v>13</v>
      </c>
      <c r="B17" s="8" t="s">
        <v>52</v>
      </c>
      <c r="C17" s="30">
        <v>5</v>
      </c>
      <c r="D17" s="44" t="s">
        <v>53</v>
      </c>
      <c r="E17" s="44" t="s">
        <v>54</v>
      </c>
      <c r="F17" s="44" t="s">
        <v>55</v>
      </c>
      <c r="G17" s="44"/>
      <c r="H17" s="44"/>
      <c r="I17" s="44"/>
      <c r="J17" s="44"/>
      <c r="K17" s="44"/>
      <c r="L17" s="44"/>
      <c r="M17" s="44"/>
      <c r="N17" s="44"/>
      <c r="O17" s="44"/>
      <c r="Q17" s="58">
        <v>13</v>
      </c>
      <c r="R17" s="8" t="s">
        <v>60</v>
      </c>
      <c r="S17" s="30">
        <v>1</v>
      </c>
      <c r="T17" s="44"/>
      <c r="U17" s="44"/>
      <c r="V17" s="44"/>
      <c r="W17" s="44"/>
      <c r="X17" s="44"/>
      <c r="Y17" s="75"/>
      <c r="Z17" s="58">
        <v>13</v>
      </c>
      <c r="AA17" s="8" t="s">
        <v>27</v>
      </c>
      <c r="AB17" s="30">
        <v>2</v>
      </c>
      <c r="AC17" s="44"/>
      <c r="AD17" s="44"/>
      <c r="AE17" s="44"/>
      <c r="AF17" s="44"/>
      <c r="AG17" s="44"/>
    </row>
    <row r="18" spans="1:33" x14ac:dyDescent="0.25">
      <c r="A18" s="58">
        <v>14</v>
      </c>
      <c r="B18" s="8" t="s">
        <v>60</v>
      </c>
      <c r="C18" s="30">
        <v>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Q18" s="58">
        <v>14</v>
      </c>
      <c r="R18" s="8" t="s">
        <v>67</v>
      </c>
      <c r="S18" s="30">
        <v>1</v>
      </c>
      <c r="T18" s="44" t="s">
        <v>109</v>
      </c>
      <c r="U18" s="44"/>
      <c r="V18" s="44"/>
      <c r="W18" s="44"/>
      <c r="X18" s="44"/>
      <c r="Y18" s="75"/>
      <c r="Z18" s="58">
        <v>14</v>
      </c>
      <c r="AA18" s="8" t="s">
        <v>60</v>
      </c>
      <c r="AB18" s="30">
        <v>2</v>
      </c>
      <c r="AC18" s="44"/>
      <c r="AD18" s="44"/>
      <c r="AE18" s="44"/>
      <c r="AF18" s="44"/>
      <c r="AG18" s="44"/>
    </row>
    <row r="19" spans="1:33" x14ac:dyDescent="0.25">
      <c r="A19" s="58">
        <v>15</v>
      </c>
      <c r="B19" s="8" t="s">
        <v>64</v>
      </c>
      <c r="C19" s="30">
        <v>4</v>
      </c>
      <c r="D19" s="72" t="s">
        <v>77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Q19" s="58">
        <v>15</v>
      </c>
      <c r="R19" s="8" t="s">
        <v>28</v>
      </c>
      <c r="S19" s="30">
        <v>1</v>
      </c>
      <c r="T19" s="44" t="s">
        <v>110</v>
      </c>
      <c r="U19" s="44"/>
      <c r="V19" s="44"/>
      <c r="W19" s="44"/>
      <c r="X19" s="44"/>
      <c r="Y19" s="75"/>
      <c r="Z19" s="58">
        <v>15</v>
      </c>
      <c r="AA19" s="8" t="s">
        <v>69</v>
      </c>
      <c r="AB19" s="30">
        <v>1</v>
      </c>
      <c r="AC19" s="44" t="s">
        <v>115</v>
      </c>
      <c r="AD19" s="44"/>
      <c r="AE19" s="44"/>
      <c r="AF19" s="44"/>
      <c r="AG19" s="44"/>
    </row>
    <row r="20" spans="1:33" x14ac:dyDescent="0.25">
      <c r="A20" s="58">
        <v>16</v>
      </c>
      <c r="B20" s="8" t="s">
        <v>48</v>
      </c>
      <c r="C20" s="30">
        <v>2</v>
      </c>
      <c r="D20" s="44" t="s">
        <v>49</v>
      </c>
      <c r="E20" s="44" t="s">
        <v>51</v>
      </c>
      <c r="F20" s="72" t="s">
        <v>50</v>
      </c>
      <c r="G20" s="44"/>
      <c r="H20" s="44"/>
      <c r="I20" s="44"/>
      <c r="J20" s="44"/>
      <c r="K20" s="44"/>
      <c r="L20" s="44"/>
      <c r="M20" s="44"/>
      <c r="N20" s="44"/>
      <c r="O20" s="44"/>
      <c r="Q20" s="58">
        <v>16</v>
      </c>
      <c r="R20" s="8" t="s">
        <v>111</v>
      </c>
      <c r="S20" s="30">
        <v>1</v>
      </c>
      <c r="T20" s="44" t="s">
        <v>112</v>
      </c>
      <c r="U20" s="44"/>
      <c r="V20" s="44"/>
      <c r="W20" s="44"/>
      <c r="X20" s="44"/>
      <c r="Y20" s="75"/>
      <c r="Z20" s="58">
        <v>16</v>
      </c>
      <c r="AA20" s="8" t="s">
        <v>116</v>
      </c>
      <c r="AB20" s="30">
        <v>1</v>
      </c>
      <c r="AC20" s="44" t="s">
        <v>117</v>
      </c>
      <c r="AD20" s="44"/>
      <c r="AE20" s="44"/>
      <c r="AF20" s="44"/>
      <c r="AG20" s="44"/>
    </row>
    <row r="21" spans="1:33" x14ac:dyDescent="0.25">
      <c r="A21" s="58">
        <v>17</v>
      </c>
      <c r="B21" s="8" t="s">
        <v>58</v>
      </c>
      <c r="C21" s="30">
        <v>2</v>
      </c>
      <c r="D21" s="44" t="s">
        <v>59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Q21" s="9"/>
      <c r="R21" s="9"/>
      <c r="S21" s="10"/>
      <c r="T21" s="44"/>
      <c r="U21" s="44"/>
      <c r="V21" s="44"/>
      <c r="W21" s="44"/>
      <c r="X21" s="44"/>
      <c r="Y21" s="75"/>
      <c r="Z21" s="58">
        <v>17</v>
      </c>
      <c r="AA21" s="8" t="s">
        <v>118</v>
      </c>
      <c r="AB21" s="30">
        <v>1</v>
      </c>
      <c r="AC21" s="44" t="s">
        <v>119</v>
      </c>
      <c r="AD21" s="44"/>
      <c r="AE21" s="44"/>
      <c r="AF21" s="44"/>
      <c r="AG21" s="44"/>
    </row>
    <row r="22" spans="1:33" x14ac:dyDescent="0.25">
      <c r="A22" s="58">
        <v>18</v>
      </c>
      <c r="B22" s="8" t="s">
        <v>72</v>
      </c>
      <c r="C22" s="30">
        <v>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Q22" s="54" t="s">
        <v>8</v>
      </c>
      <c r="R22" s="55"/>
      <c r="S22" s="56">
        <f>COUNTIF(S5:S20,"&gt;0")</f>
        <v>16</v>
      </c>
      <c r="T22" s="44"/>
      <c r="U22" s="44"/>
      <c r="V22" s="44"/>
      <c r="W22" s="44"/>
      <c r="X22" s="44"/>
      <c r="Y22" s="75"/>
      <c r="Z22" s="58">
        <v>18</v>
      </c>
      <c r="AA22" s="8" t="s">
        <v>70</v>
      </c>
      <c r="AB22" s="30">
        <v>1</v>
      </c>
      <c r="AC22" s="44"/>
      <c r="AD22" s="44"/>
      <c r="AE22" s="44"/>
      <c r="AF22" s="44"/>
      <c r="AG22" s="44"/>
    </row>
    <row r="23" spans="1:33" x14ac:dyDescent="0.25">
      <c r="A23" s="58">
        <v>19</v>
      </c>
      <c r="B23" s="8" t="s">
        <v>56</v>
      </c>
      <c r="C23" s="30">
        <v>1</v>
      </c>
      <c r="D23" s="72" t="s">
        <v>57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Q23" s="51" t="s">
        <v>7</v>
      </c>
      <c r="R23" s="52"/>
      <c r="S23" s="53">
        <f>COUNTIF(S5:S20,"&gt;9")</f>
        <v>5</v>
      </c>
      <c r="T23" s="44"/>
      <c r="U23" s="44"/>
      <c r="V23" s="44"/>
      <c r="W23" s="44"/>
      <c r="X23" s="44"/>
      <c r="Y23" s="75"/>
      <c r="Z23" s="58">
        <v>19</v>
      </c>
      <c r="AA23" s="8" t="s">
        <v>44</v>
      </c>
      <c r="AB23" s="30">
        <v>1</v>
      </c>
      <c r="AC23" s="44"/>
      <c r="AD23" s="44"/>
      <c r="AE23" s="44"/>
      <c r="AF23" s="44"/>
      <c r="AG23" s="44"/>
    </row>
    <row r="24" spans="1:33" x14ac:dyDescent="0.25">
      <c r="A24" s="58">
        <v>20</v>
      </c>
      <c r="B24" s="8" t="s">
        <v>61</v>
      </c>
      <c r="C24" s="30">
        <v>1</v>
      </c>
      <c r="D24" s="44" t="s">
        <v>62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Y24" s="75"/>
      <c r="Z24" s="58">
        <v>20</v>
      </c>
      <c r="AA24" s="8" t="s">
        <v>28</v>
      </c>
      <c r="AB24" s="30">
        <v>1</v>
      </c>
      <c r="AC24" s="44" t="s">
        <v>120</v>
      </c>
      <c r="AD24" s="44"/>
      <c r="AE24" s="44"/>
      <c r="AF24" s="44"/>
      <c r="AG24" s="44"/>
    </row>
    <row r="25" spans="1:33" x14ac:dyDescent="0.25">
      <c r="A25" s="58">
        <v>21</v>
      </c>
      <c r="B25" s="8" t="s">
        <v>66</v>
      </c>
      <c r="C25" s="30">
        <v>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Y25" s="75"/>
      <c r="Z25" s="58">
        <v>21</v>
      </c>
      <c r="AA25" s="8" t="s">
        <v>58</v>
      </c>
      <c r="AB25" s="30">
        <v>1</v>
      </c>
      <c r="AC25" s="44"/>
      <c r="AD25" s="44"/>
      <c r="AE25" s="44"/>
      <c r="AF25" s="44"/>
      <c r="AG25" s="44"/>
    </row>
    <row r="26" spans="1:33" x14ac:dyDescent="0.25">
      <c r="A26" s="58">
        <v>22</v>
      </c>
      <c r="B26" s="8" t="s">
        <v>67</v>
      </c>
      <c r="C26" s="30">
        <v>1</v>
      </c>
      <c r="D26" s="44" t="s">
        <v>68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Y26" s="75"/>
      <c r="Z26" s="9"/>
      <c r="AA26" s="9"/>
      <c r="AB26" s="10"/>
      <c r="AC26" s="44"/>
      <c r="AD26" s="44"/>
      <c r="AE26" s="44"/>
      <c r="AF26" s="44"/>
      <c r="AG26" s="44"/>
    </row>
    <row r="27" spans="1:33" x14ac:dyDescent="0.25">
      <c r="A27" s="58">
        <v>23</v>
      </c>
      <c r="B27" s="8" t="s">
        <v>69</v>
      </c>
      <c r="C27" s="30">
        <v>1</v>
      </c>
      <c r="D27" s="44" t="s">
        <v>61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Y27" s="75"/>
      <c r="Z27" s="54" t="s">
        <v>8</v>
      </c>
      <c r="AA27" s="55"/>
      <c r="AB27" s="56">
        <f>COUNTIF(AB5:AB25,"&gt;0")</f>
        <v>21</v>
      </c>
      <c r="AC27" s="44"/>
      <c r="AD27" s="44"/>
      <c r="AE27" s="44"/>
      <c r="AF27" s="44"/>
      <c r="AG27" s="44"/>
    </row>
    <row r="28" spans="1:33" x14ac:dyDescent="0.25">
      <c r="A28" s="58">
        <v>24</v>
      </c>
      <c r="B28" s="8" t="s">
        <v>70</v>
      </c>
      <c r="C28" s="30">
        <v>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Y28" s="75"/>
      <c r="Z28" s="51" t="s">
        <v>7</v>
      </c>
      <c r="AA28" s="52"/>
      <c r="AB28" s="53">
        <f>COUNTIF(AB5:AB25,"&gt;9")</f>
        <v>4</v>
      </c>
      <c r="AC28" s="44"/>
      <c r="AD28" s="44"/>
      <c r="AE28" s="44"/>
      <c r="AF28" s="44"/>
      <c r="AG28" s="44"/>
    </row>
    <row r="29" spans="1:33" x14ac:dyDescent="0.25">
      <c r="A29" s="58">
        <v>25</v>
      </c>
      <c r="B29" s="8" t="s">
        <v>71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Y29" s="75"/>
    </row>
    <row r="30" spans="1:33" x14ac:dyDescent="0.25">
      <c r="A30" s="58">
        <v>26</v>
      </c>
      <c r="B30" s="8" t="s">
        <v>75</v>
      </c>
      <c r="C30" s="30">
        <v>1</v>
      </c>
      <c r="D30" s="44" t="s">
        <v>76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Y30" s="75"/>
    </row>
    <row r="31" spans="1:33" x14ac:dyDescent="0.25">
      <c r="A31" s="58">
        <v>27</v>
      </c>
      <c r="B31" s="8" t="s">
        <v>35</v>
      </c>
      <c r="C31" s="30">
        <v>1</v>
      </c>
      <c r="D31" s="44" t="s">
        <v>78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Y31" s="75"/>
    </row>
    <row r="32" spans="1:33" x14ac:dyDescent="0.25">
      <c r="A32" s="9"/>
      <c r="B32" s="9"/>
      <c r="C32" s="1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Y32" s="75"/>
    </row>
    <row r="33" spans="1:33" s="2" customFormat="1" x14ac:dyDescent="0.25">
      <c r="A33" s="54" t="s">
        <v>8</v>
      </c>
      <c r="B33" s="55"/>
      <c r="C33" s="56">
        <f>COUNTIF(C5:C31,"&gt;0")</f>
        <v>27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Q33" s="6"/>
      <c r="R33" s="6"/>
      <c r="S33" s="6"/>
      <c r="T33" s="6"/>
      <c r="U33" s="6"/>
      <c r="V33" s="6"/>
      <c r="W33" s="6"/>
      <c r="X33" s="6"/>
      <c r="Y33" s="75"/>
      <c r="Z33" s="6"/>
      <c r="AA33" s="6"/>
      <c r="AB33" s="6"/>
      <c r="AC33" s="6"/>
      <c r="AD33" s="6"/>
      <c r="AE33" s="6"/>
      <c r="AF33" s="6"/>
      <c r="AG33" s="6"/>
    </row>
    <row r="34" spans="1:33" s="2" customFormat="1" x14ac:dyDescent="0.25">
      <c r="A34" s="51" t="s">
        <v>7</v>
      </c>
      <c r="B34" s="52"/>
      <c r="C34" s="53">
        <f>COUNTIF(C5:C31,"&gt;9")</f>
        <v>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Q34" s="6"/>
      <c r="R34" s="6"/>
      <c r="S34" s="6"/>
      <c r="T34" s="6"/>
      <c r="U34" s="6"/>
      <c r="V34" s="6"/>
      <c r="W34" s="6"/>
      <c r="X34" s="6"/>
      <c r="Y34" s="75"/>
      <c r="Z34" s="6"/>
      <c r="AA34" s="6"/>
      <c r="AB34" s="6"/>
      <c r="AC34" s="6"/>
      <c r="AD34" s="6"/>
      <c r="AE34" s="6"/>
      <c r="AF34" s="6"/>
      <c r="AG34" s="6"/>
    </row>
    <row r="35" spans="1:33" ht="12" x14ac:dyDescent="0.25">
      <c r="A35" s="6"/>
      <c r="B35" s="6"/>
      <c r="C35" s="31"/>
      <c r="Y35" s="75"/>
    </row>
    <row r="36" spans="1:33" x14ac:dyDescent="0.25">
      <c r="Y36" s="75"/>
    </row>
    <row r="37" spans="1:33" x14ac:dyDescent="0.25">
      <c r="Y37" s="75"/>
    </row>
    <row r="38" spans="1:33" x14ac:dyDescent="0.25">
      <c r="Y38" s="75"/>
    </row>
    <row r="39" spans="1:33" x14ac:dyDescent="0.25">
      <c r="Y39" s="75"/>
    </row>
    <row r="40" spans="1:33" x14ac:dyDescent="0.25">
      <c r="Y40" s="75"/>
    </row>
    <row r="41" spans="1:33" x14ac:dyDescent="0.25">
      <c r="Y41" s="75"/>
    </row>
    <row r="42" spans="1:33" x14ac:dyDescent="0.25">
      <c r="Y42" s="75"/>
    </row>
    <row r="43" spans="1:33" x14ac:dyDescent="0.25">
      <c r="Y43" s="75"/>
    </row>
    <row r="44" spans="1:33" x14ac:dyDescent="0.25">
      <c r="Y44" s="75"/>
    </row>
    <row r="45" spans="1:33" x14ac:dyDescent="0.25">
      <c r="Y45" s="75"/>
    </row>
    <row r="46" spans="1:33" x14ac:dyDescent="0.25">
      <c r="Y46" s="75"/>
    </row>
    <row r="47" spans="1:33" x14ac:dyDescent="0.25">
      <c r="Y47" s="75"/>
    </row>
  </sheetData>
  <sortState ref="R10:U19">
    <sortCondition descending="1" ref="S10:S19"/>
  </sortState>
  <conditionalFormatting sqref="C5:C31">
    <cfRule type="cellIs" dxfId="2" priority="9" operator="greaterThan">
      <formula>9</formula>
    </cfRule>
  </conditionalFormatting>
  <conditionalFormatting sqref="S5:S20">
    <cfRule type="cellIs" dxfId="1" priority="3" operator="greaterThan">
      <formula>9</formula>
    </cfRule>
  </conditionalFormatting>
  <conditionalFormatting sqref="AB5:AB25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2" sqref="E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3" t="s">
        <v>79</v>
      </c>
      <c r="B6" s="11" t="s">
        <v>0</v>
      </c>
      <c r="C6" s="40" t="s">
        <v>21</v>
      </c>
      <c r="D6" s="40" t="s">
        <v>82</v>
      </c>
      <c r="E6" s="11" t="s">
        <v>87</v>
      </c>
      <c r="F6" s="11" t="s">
        <v>88</v>
      </c>
    </row>
    <row r="7" spans="1:6" s="38" customFormat="1" ht="12" x14ac:dyDescent="0.25">
      <c r="A7" s="73" t="s">
        <v>80</v>
      </c>
      <c r="B7" s="11" t="s">
        <v>0</v>
      </c>
      <c r="C7" s="40" t="s">
        <v>22</v>
      </c>
      <c r="D7" s="40" t="s">
        <v>83</v>
      </c>
      <c r="E7" s="11" t="s">
        <v>86</v>
      </c>
      <c r="F7" s="11" t="s">
        <v>89</v>
      </c>
    </row>
    <row r="8" spans="1:6" s="38" customFormat="1" ht="12" x14ac:dyDescent="0.25">
      <c r="A8" s="73" t="s">
        <v>81</v>
      </c>
      <c r="B8" s="11" t="s">
        <v>0</v>
      </c>
      <c r="C8" s="40" t="s">
        <v>23</v>
      </c>
      <c r="D8" s="40" t="s">
        <v>84</v>
      </c>
      <c r="E8" s="11" t="s">
        <v>85</v>
      </c>
      <c r="F8" s="11" t="s">
        <v>90</v>
      </c>
    </row>
    <row r="9" spans="1:6" s="38" customFormat="1" ht="12" x14ac:dyDescent="0.25">
      <c r="A9" s="73" t="s">
        <v>140</v>
      </c>
      <c r="B9" s="11" t="s">
        <v>0</v>
      </c>
      <c r="C9" s="40" t="s">
        <v>144</v>
      </c>
      <c r="D9" s="40" t="s">
        <v>141</v>
      </c>
      <c r="E9" s="11" t="s">
        <v>146</v>
      </c>
      <c r="F9" s="11" t="s">
        <v>147</v>
      </c>
    </row>
    <row r="10" spans="1:6" s="38" customFormat="1" ht="12" x14ac:dyDescent="0.25">
      <c r="A10" s="73" t="s">
        <v>145</v>
      </c>
      <c r="B10" s="11" t="s">
        <v>0</v>
      </c>
      <c r="C10" s="40" t="s">
        <v>114</v>
      </c>
      <c r="D10" s="40" t="s">
        <v>141</v>
      </c>
      <c r="E10" s="11" t="s">
        <v>142</v>
      </c>
      <c r="F10" s="11" t="s">
        <v>143</v>
      </c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3" t="s">
        <v>79</v>
      </c>
      <c r="B13" s="11" t="s">
        <v>64</v>
      </c>
      <c r="C13" s="40" t="s">
        <v>77</v>
      </c>
      <c r="D13" s="40" t="s">
        <v>91</v>
      </c>
      <c r="E13" s="11" t="s">
        <v>92</v>
      </c>
      <c r="F13" s="11" t="s">
        <v>93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2019-09-29T09:58:46Z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