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2" i="15" l="1"/>
  <c r="C31" i="15"/>
  <c r="C44" i="1" l="1"/>
  <c r="C43" i="1"/>
</calcChain>
</file>

<file path=xl/sharedStrings.xml><?xml version="1.0" encoding="utf-8"?>
<sst xmlns="http://schemas.openxmlformats.org/spreadsheetml/2006/main" count="143" uniqueCount="102">
  <si>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</si>
  <si>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</si>
  <si>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</si>
  <si>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</si>
  <si>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</si>
  <si>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</si>
  <si>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</si>
  <si>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</si>
  <si>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</si>
  <si>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</si>
  <si>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</si>
  <si>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</si>
  <si>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</si>
  <si>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</si>
  <si>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</si>
  <si>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</si>
  <si>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</si>
  <si>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</si>
  <si>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</si>
  <si>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WEEK X</t>
  </si>
  <si>
    <t>LOGBOOK 2019 - INTRODUCTION</t>
  </si>
  <si>
    <t>LOGBOOK 2019 - WEEK 37</t>
  </si>
  <si>
    <t>I</t>
  </si>
  <si>
    <t>A</t>
  </si>
  <si>
    <t>F</t>
  </si>
  <si>
    <t>NL</t>
  </si>
  <si>
    <t>CZ</t>
  </si>
  <si>
    <t>A(7)</t>
  </si>
  <si>
    <t>E(2)</t>
  </si>
  <si>
    <t>S</t>
  </si>
  <si>
    <t>Z</t>
  </si>
  <si>
    <t>E</t>
  </si>
  <si>
    <t>HF 433CD (electro)</t>
  </si>
  <si>
    <t>MR-FS-57 (moto)</t>
  </si>
  <si>
    <t xml:space="preserve">BB 68Y  </t>
  </si>
  <si>
    <t>H</t>
  </si>
  <si>
    <t>MC</t>
  </si>
  <si>
    <t>P</t>
  </si>
  <si>
    <t>RO</t>
  </si>
  <si>
    <t>B</t>
  </si>
  <si>
    <t>BV</t>
  </si>
  <si>
    <t>IS</t>
  </si>
  <si>
    <t>MM</t>
  </si>
  <si>
    <t>L</t>
  </si>
  <si>
    <t>PL</t>
  </si>
  <si>
    <t>GB</t>
  </si>
  <si>
    <t>RX</t>
  </si>
  <si>
    <t>LL</t>
  </si>
  <si>
    <t>YK</t>
  </si>
  <si>
    <t>LF</t>
  </si>
  <si>
    <t>PN</t>
  </si>
  <si>
    <t>YR</t>
  </si>
  <si>
    <t>YB</t>
  </si>
  <si>
    <t>RUS</t>
  </si>
  <si>
    <t>16</t>
  </si>
  <si>
    <t>SLO</t>
  </si>
  <si>
    <t>LJ(5)</t>
  </si>
  <si>
    <t>GO</t>
  </si>
  <si>
    <t>BIH</t>
  </si>
  <si>
    <t>FL</t>
  </si>
  <si>
    <t>SK</t>
  </si>
  <si>
    <t>BL(2)</t>
  </si>
  <si>
    <t>VT</t>
  </si>
  <si>
    <t>LT</t>
  </si>
  <si>
    <t>N</t>
  </si>
  <si>
    <t>BT</t>
  </si>
  <si>
    <t>BG</t>
  </si>
  <si>
    <t>CA</t>
  </si>
  <si>
    <t>SRB</t>
  </si>
  <si>
    <t>LO</t>
  </si>
  <si>
    <t>TS</t>
  </si>
  <si>
    <t>BĆ</t>
  </si>
  <si>
    <t>KS</t>
  </si>
  <si>
    <t>KG</t>
  </si>
  <si>
    <t>PA</t>
  </si>
  <si>
    <t>VR</t>
  </si>
  <si>
    <t>TO</t>
  </si>
  <si>
    <t>NS</t>
  </si>
  <si>
    <t>SV</t>
  </si>
  <si>
    <t>ŠA</t>
  </si>
  <si>
    <t>TR</t>
  </si>
  <si>
    <t>34(3)</t>
  </si>
  <si>
    <t>DK</t>
  </si>
  <si>
    <t>LV</t>
  </si>
  <si>
    <t>HR</t>
  </si>
  <si>
    <t>ZG(2)</t>
  </si>
  <si>
    <t>BM</t>
  </si>
  <si>
    <t>UA</t>
  </si>
  <si>
    <t>AC(2)</t>
  </si>
  <si>
    <t>BI(2)</t>
  </si>
  <si>
    <t>BK(2)</t>
  </si>
  <si>
    <t>MK</t>
  </si>
  <si>
    <t>BY</t>
  </si>
  <si>
    <t>IRL</t>
  </si>
  <si>
    <t>LH</t>
  </si>
  <si>
    <t>MD</t>
  </si>
  <si>
    <t>IL</t>
  </si>
  <si>
    <t>IR</t>
  </si>
  <si>
    <t xml:space="preserve">95E663-10/95E664-10  </t>
  </si>
  <si>
    <t>BR</t>
  </si>
  <si>
    <t>SP - SAO PAULO COK-0128</t>
  </si>
  <si>
    <t xml:space="preserve">BUS-1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</si>
</sst>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11" fontId="2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zoomScale="90" zoomScaleNormal="90" workbookViewId="0">
      <selection activeCell="O14" sqref="O1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21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2" t="s">
        <v>34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23</v>
      </c>
      <c r="C7" s="57">
        <v>10</v>
      </c>
      <c r="D7" s="72" t="s">
        <v>32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44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22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24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25</v>
      </c>
      <c r="C11" s="57">
        <v>10</v>
      </c>
      <c r="D11" s="72" t="s">
        <v>33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26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55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68</v>
      </c>
      <c r="C14" s="57">
        <v>10</v>
      </c>
      <c r="D14" s="26" t="s">
        <v>79</v>
      </c>
      <c r="E14" s="26" t="s">
        <v>69</v>
      </c>
      <c r="F14" s="26" t="s">
        <v>70</v>
      </c>
      <c r="G14" s="26" t="s">
        <v>71</v>
      </c>
      <c r="H14" s="26" t="s">
        <v>72</v>
      </c>
      <c r="I14" s="26" t="s">
        <v>66</v>
      </c>
      <c r="J14" s="26" t="s">
        <v>73</v>
      </c>
      <c r="K14" s="26" t="s">
        <v>74</v>
      </c>
      <c r="L14" s="26" t="s">
        <v>75</v>
      </c>
      <c r="M14" s="26" t="s">
        <v>76</v>
      </c>
      <c r="N14" s="26" t="s">
        <v>77</v>
      </c>
      <c r="O14" s="26" t="s">
        <v>78</v>
      </c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59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38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31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39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60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45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63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35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43</v>
      </c>
      <c r="C23" s="57">
        <v>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37</v>
      </c>
      <c r="C24" s="57">
        <v>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66</v>
      </c>
      <c r="C25" s="57">
        <v>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29</v>
      </c>
      <c r="C26" s="57">
        <v>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87</v>
      </c>
      <c r="C27" s="57">
        <v>6</v>
      </c>
      <c r="D27" s="26" t="s">
        <v>88</v>
      </c>
      <c r="E27" s="26" t="s">
        <v>89</v>
      </c>
      <c r="F27" s="26" t="s">
        <v>90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80</v>
      </c>
      <c r="C28" s="57">
        <v>5</v>
      </c>
      <c r="D28" s="26" t="s">
        <v>81</v>
      </c>
      <c r="E28" s="26">
        <v>20</v>
      </c>
      <c r="F28" s="26">
        <v>38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83</v>
      </c>
      <c r="C29" s="57">
        <v>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84</v>
      </c>
      <c r="C30" s="57">
        <v>3</v>
      </c>
      <c r="D30" s="26" t="s">
        <v>85</v>
      </c>
      <c r="E30" s="26" t="s">
        <v>86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95</v>
      </c>
      <c r="C31" s="57">
        <v>3</v>
      </c>
      <c r="D31" s="26" t="s">
        <v>96</v>
      </c>
      <c r="E31" s="73" t="s">
        <v>101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82</v>
      </c>
      <c r="C32" s="57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53</v>
      </c>
      <c r="C33" s="57">
        <v>2</v>
      </c>
      <c r="D33" s="26">
        <v>16</v>
      </c>
      <c r="E33" s="26">
        <v>67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92</v>
      </c>
      <c r="C34" s="57">
        <v>2</v>
      </c>
      <c r="D34" s="26">
        <v>1</v>
      </c>
      <c r="E34" s="26">
        <v>5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58</v>
      </c>
      <c r="C35" s="57">
        <v>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36</v>
      </c>
      <c r="C36" s="57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91</v>
      </c>
      <c r="C37" s="57">
        <v>1</v>
      </c>
      <c r="D37" s="26" t="s">
        <v>60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64</v>
      </c>
      <c r="C38" s="57">
        <v>1</v>
      </c>
      <c r="D38" s="26" t="s">
        <v>65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93</v>
      </c>
      <c r="C39" s="57">
        <v>1</v>
      </c>
      <c r="D39" s="26" t="s">
        <v>94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97</v>
      </c>
      <c r="C40" s="57">
        <v>1</v>
      </c>
      <c r="D40" s="74" t="s">
        <v>98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99</v>
      </c>
      <c r="C41" s="57">
        <v>1</v>
      </c>
      <c r="D41" s="26" t="s">
        <v>100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9"/>
      <c r="B42" s="9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8"/>
    </row>
    <row r="43" spans="1:21" s="2" customFormat="1" x14ac:dyDescent="0.25">
      <c r="A43" s="54" t="s">
        <v>8</v>
      </c>
      <c r="B43" s="55"/>
      <c r="C43" s="56">
        <f>COUNTIF(C5:C41,"&gt;0")</f>
        <v>37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x14ac:dyDescent="0.25">
      <c r="A44" s="51" t="s">
        <v>7</v>
      </c>
      <c r="B44" s="52"/>
      <c r="C44" s="53">
        <f>COUNTIF(C5:C41,"&gt;9")</f>
        <v>18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6" spans="1:21" x14ac:dyDescent="0.25">
      <c r="A46" s="2" t="s">
        <v>16</v>
      </c>
    </row>
  </sheetData>
  <sortState ref="B15:H41">
    <sortCondition descending="1" ref="C15:C41"/>
  </sortState>
  <conditionalFormatting sqref="C5:C41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D10" sqref="D1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0" width="7.28515625" style="6" customWidth="1"/>
    <col min="11" max="12" width="5.42578125" style="6" customWidth="1"/>
    <col min="13" max="16384" width="11.42578125" style="6"/>
  </cols>
  <sheetData>
    <row r="1" spans="1:10" s="29" customFormat="1" ht="21" x14ac:dyDescent="0.25">
      <c r="A1" s="60" t="s">
        <v>21</v>
      </c>
      <c r="B1" s="61"/>
      <c r="C1" s="62"/>
      <c r="D1" s="61"/>
      <c r="E1" s="61"/>
      <c r="F1" s="61"/>
      <c r="G1" s="61"/>
      <c r="H1" s="61"/>
      <c r="I1" s="61"/>
      <c r="J1" s="61"/>
    </row>
    <row r="2" spans="1:10" x14ac:dyDescent="0.25">
      <c r="A2" s="3"/>
      <c r="B2" s="3"/>
      <c r="C2" s="4"/>
      <c r="D2" s="5"/>
      <c r="E2" s="5"/>
      <c r="F2" s="5"/>
      <c r="G2" s="5"/>
      <c r="H2" s="5"/>
      <c r="I2" s="5"/>
      <c r="J2" s="5"/>
    </row>
    <row r="3" spans="1:10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8"/>
    </row>
    <row r="5" spans="1:10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2"/>
      <c r="J5" s="72"/>
    </row>
    <row r="6" spans="1:10" x14ac:dyDescent="0.25">
      <c r="A6" s="58">
        <v>2</v>
      </c>
      <c r="B6" s="8" t="s">
        <v>9</v>
      </c>
      <c r="C6" s="30">
        <v>10</v>
      </c>
      <c r="D6" s="72" t="s">
        <v>34</v>
      </c>
      <c r="E6" s="44"/>
      <c r="F6" s="44"/>
      <c r="G6" s="44"/>
      <c r="H6" s="44"/>
      <c r="I6" s="44"/>
      <c r="J6" s="44"/>
    </row>
    <row r="7" spans="1:10" x14ac:dyDescent="0.25">
      <c r="A7" s="58">
        <v>3</v>
      </c>
      <c r="B7" s="8" t="s">
        <v>22</v>
      </c>
      <c r="C7" s="30">
        <v>10</v>
      </c>
      <c r="D7" s="72"/>
      <c r="E7" s="44"/>
      <c r="F7" s="44"/>
      <c r="G7" s="44"/>
      <c r="H7" s="44"/>
      <c r="I7" s="44"/>
      <c r="J7" s="44"/>
    </row>
    <row r="8" spans="1:10" x14ac:dyDescent="0.25">
      <c r="A8" s="58">
        <v>4</v>
      </c>
      <c r="B8" s="8" t="s">
        <v>23</v>
      </c>
      <c r="C8" s="30">
        <v>10</v>
      </c>
      <c r="D8" s="72" t="s">
        <v>32</v>
      </c>
      <c r="E8" s="44"/>
      <c r="F8" s="44"/>
      <c r="G8" s="44"/>
      <c r="H8" s="44"/>
      <c r="I8" s="44"/>
      <c r="J8" s="44"/>
    </row>
    <row r="9" spans="1:10" x14ac:dyDescent="0.25">
      <c r="A9" s="58">
        <v>5</v>
      </c>
      <c r="B9" s="8" t="s">
        <v>24</v>
      </c>
      <c r="C9" s="30">
        <v>10</v>
      </c>
      <c r="D9" s="44"/>
      <c r="E9" s="44"/>
      <c r="F9" s="44"/>
      <c r="G9" s="44"/>
      <c r="H9" s="44"/>
      <c r="I9" s="44"/>
      <c r="J9" s="44"/>
    </row>
    <row r="10" spans="1:10" x14ac:dyDescent="0.25">
      <c r="A10" s="58">
        <v>6</v>
      </c>
      <c r="B10" s="8" t="s">
        <v>25</v>
      </c>
      <c r="C10" s="30">
        <v>10</v>
      </c>
      <c r="D10" s="72" t="s">
        <v>33</v>
      </c>
      <c r="E10" s="44"/>
      <c r="F10" s="44"/>
      <c r="G10" s="44"/>
      <c r="H10" s="44"/>
      <c r="I10" s="44"/>
      <c r="J10" s="44"/>
    </row>
    <row r="11" spans="1:10" x14ac:dyDescent="0.25">
      <c r="A11" s="58">
        <v>7</v>
      </c>
      <c r="B11" s="8" t="s">
        <v>26</v>
      </c>
      <c r="C11" s="30">
        <v>10</v>
      </c>
      <c r="D11" s="44" t="s">
        <v>27</v>
      </c>
      <c r="E11" s="44" t="s">
        <v>28</v>
      </c>
      <c r="F11" s="44" t="s">
        <v>29</v>
      </c>
      <c r="G11" s="44" t="s">
        <v>30</v>
      </c>
      <c r="H11" s="44"/>
      <c r="I11" s="44"/>
      <c r="J11" s="44"/>
    </row>
    <row r="12" spans="1:10" x14ac:dyDescent="0.25">
      <c r="A12" s="58">
        <v>8</v>
      </c>
      <c r="B12" s="8" t="s">
        <v>31</v>
      </c>
      <c r="C12" s="30">
        <v>10</v>
      </c>
      <c r="D12" s="44"/>
      <c r="E12" s="44"/>
      <c r="F12" s="44"/>
      <c r="G12" s="44"/>
      <c r="H12" s="44"/>
      <c r="I12" s="44"/>
      <c r="J12" s="44"/>
    </row>
    <row r="13" spans="1:10" x14ac:dyDescent="0.25">
      <c r="A13" s="58">
        <v>9</v>
      </c>
      <c r="B13" s="8" t="s">
        <v>59</v>
      </c>
      <c r="C13" s="30">
        <v>9</v>
      </c>
      <c r="D13" s="44"/>
      <c r="E13" s="44"/>
      <c r="F13" s="44"/>
      <c r="G13" s="44"/>
      <c r="H13" s="44"/>
      <c r="I13" s="44"/>
      <c r="J13" s="44"/>
    </row>
    <row r="14" spans="1:10" x14ac:dyDescent="0.25">
      <c r="A14" s="58">
        <v>10</v>
      </c>
      <c r="B14" s="8" t="s">
        <v>44</v>
      </c>
      <c r="C14" s="30">
        <v>8</v>
      </c>
      <c r="D14" s="44"/>
      <c r="E14" s="44"/>
      <c r="F14" s="44"/>
      <c r="G14" s="44"/>
      <c r="H14" s="44"/>
      <c r="I14" s="44"/>
      <c r="J14" s="44"/>
    </row>
    <row r="15" spans="1:10" x14ac:dyDescent="0.25">
      <c r="A15" s="58">
        <v>11</v>
      </c>
      <c r="B15" s="8" t="s">
        <v>45</v>
      </c>
      <c r="C15" s="30">
        <v>7</v>
      </c>
      <c r="D15" s="44" t="s">
        <v>46</v>
      </c>
      <c r="E15" s="44" t="s">
        <v>47</v>
      </c>
      <c r="F15" s="44" t="s">
        <v>48</v>
      </c>
      <c r="G15" s="44" t="s">
        <v>49</v>
      </c>
      <c r="H15" s="44" t="s">
        <v>50</v>
      </c>
      <c r="I15" s="44" t="s">
        <v>51</v>
      </c>
      <c r="J15" s="44" t="s">
        <v>52</v>
      </c>
    </row>
    <row r="16" spans="1:10" x14ac:dyDescent="0.25">
      <c r="A16" s="58">
        <v>12</v>
      </c>
      <c r="B16" s="8" t="s">
        <v>43</v>
      </c>
      <c r="C16" s="30">
        <v>6</v>
      </c>
      <c r="D16" s="44"/>
      <c r="E16" s="44"/>
      <c r="F16" s="44"/>
      <c r="G16" s="44"/>
      <c r="H16" s="44"/>
      <c r="I16" s="44"/>
      <c r="J16" s="44"/>
    </row>
    <row r="17" spans="1:10" x14ac:dyDescent="0.25">
      <c r="A17" s="58">
        <v>13</v>
      </c>
      <c r="B17" s="8" t="s">
        <v>55</v>
      </c>
      <c r="C17" s="30">
        <v>6</v>
      </c>
      <c r="D17" s="44" t="s">
        <v>56</v>
      </c>
      <c r="E17" s="44" t="s">
        <v>57</v>
      </c>
      <c r="F17" s="44"/>
      <c r="G17" s="44"/>
      <c r="H17" s="44"/>
      <c r="I17" s="44"/>
      <c r="J17" s="44"/>
    </row>
    <row r="18" spans="1:10" x14ac:dyDescent="0.25">
      <c r="A18" s="58">
        <v>14</v>
      </c>
      <c r="B18" s="8" t="s">
        <v>39</v>
      </c>
      <c r="C18" s="30">
        <v>5</v>
      </c>
      <c r="D18" s="44"/>
      <c r="E18" s="44"/>
      <c r="F18" s="44"/>
      <c r="G18" s="44"/>
      <c r="H18" s="44"/>
      <c r="I18" s="44"/>
      <c r="J18" s="44"/>
    </row>
    <row r="19" spans="1:10" x14ac:dyDescent="0.25">
      <c r="A19" s="58">
        <v>15</v>
      </c>
      <c r="B19" s="8" t="s">
        <v>35</v>
      </c>
      <c r="C19" s="30">
        <v>4</v>
      </c>
      <c r="D19" s="44"/>
      <c r="E19" s="44"/>
      <c r="F19" s="44"/>
      <c r="G19" s="44"/>
      <c r="H19" s="44"/>
      <c r="I19" s="44"/>
      <c r="J19" s="44"/>
    </row>
    <row r="20" spans="1:10" x14ac:dyDescent="0.25">
      <c r="A20" s="58">
        <v>16</v>
      </c>
      <c r="B20" s="8" t="s">
        <v>38</v>
      </c>
      <c r="C20" s="30">
        <v>4</v>
      </c>
      <c r="D20" s="44" t="s">
        <v>39</v>
      </c>
      <c r="E20" s="44" t="s">
        <v>40</v>
      </c>
      <c r="F20" s="44" t="s">
        <v>41</v>
      </c>
      <c r="G20" s="44" t="s">
        <v>42</v>
      </c>
      <c r="H20" s="44"/>
      <c r="I20" s="44"/>
      <c r="J20" s="44"/>
    </row>
    <row r="21" spans="1:10" x14ac:dyDescent="0.25">
      <c r="A21" s="58">
        <v>17</v>
      </c>
      <c r="B21" s="8" t="s">
        <v>60</v>
      </c>
      <c r="C21" s="30">
        <v>4</v>
      </c>
      <c r="D21" s="44" t="s">
        <v>61</v>
      </c>
      <c r="E21" s="44" t="s">
        <v>50</v>
      </c>
      <c r="F21" s="44" t="s">
        <v>62</v>
      </c>
      <c r="G21" s="44"/>
      <c r="H21" s="44"/>
      <c r="I21" s="44"/>
      <c r="J21" s="44"/>
    </row>
    <row r="22" spans="1:10" x14ac:dyDescent="0.25">
      <c r="A22" s="58">
        <v>18</v>
      </c>
      <c r="B22" s="8" t="s">
        <v>29</v>
      </c>
      <c r="C22" s="30">
        <v>3</v>
      </c>
      <c r="D22" s="44"/>
      <c r="E22" s="44"/>
      <c r="F22" s="44"/>
      <c r="G22" s="44"/>
      <c r="H22" s="44"/>
      <c r="I22" s="44"/>
      <c r="J22" s="44"/>
    </row>
    <row r="23" spans="1:10" x14ac:dyDescent="0.25">
      <c r="A23" s="58">
        <v>19</v>
      </c>
      <c r="B23" s="8" t="s">
        <v>37</v>
      </c>
      <c r="C23" s="30">
        <v>2</v>
      </c>
      <c r="D23" s="44"/>
      <c r="E23" s="44"/>
      <c r="F23" s="44"/>
      <c r="G23" s="44"/>
      <c r="H23" s="44"/>
      <c r="I23" s="44"/>
      <c r="J23" s="44"/>
    </row>
    <row r="24" spans="1:10" x14ac:dyDescent="0.25">
      <c r="A24" s="58">
        <v>20</v>
      </c>
      <c r="B24" s="8" t="s">
        <v>36</v>
      </c>
      <c r="C24" s="30">
        <v>1</v>
      </c>
      <c r="D24" s="44"/>
      <c r="E24" s="44"/>
      <c r="F24" s="44"/>
      <c r="G24" s="44"/>
      <c r="H24" s="44"/>
      <c r="I24" s="44"/>
      <c r="J24" s="44"/>
    </row>
    <row r="25" spans="1:10" x14ac:dyDescent="0.25">
      <c r="A25" s="58">
        <v>21</v>
      </c>
      <c r="B25" s="8" t="s">
        <v>53</v>
      </c>
      <c r="C25" s="30">
        <v>1</v>
      </c>
      <c r="D25" s="44" t="s">
        <v>54</v>
      </c>
      <c r="E25" s="44"/>
      <c r="F25" s="44"/>
      <c r="G25" s="44"/>
      <c r="H25" s="44"/>
      <c r="I25" s="44"/>
      <c r="J25" s="44"/>
    </row>
    <row r="26" spans="1:10" x14ac:dyDescent="0.25">
      <c r="A26" s="58">
        <v>22</v>
      </c>
      <c r="B26" s="8" t="s">
        <v>58</v>
      </c>
      <c r="C26" s="30">
        <v>1</v>
      </c>
      <c r="D26" s="44"/>
      <c r="E26" s="44"/>
      <c r="F26" s="44"/>
      <c r="G26" s="44"/>
      <c r="H26" s="44"/>
      <c r="I26" s="44"/>
      <c r="J26" s="44"/>
    </row>
    <row r="27" spans="1:10" x14ac:dyDescent="0.25">
      <c r="A27" s="58">
        <v>23</v>
      </c>
      <c r="B27" s="8" t="s">
        <v>63</v>
      </c>
      <c r="C27" s="30">
        <v>1</v>
      </c>
      <c r="D27" s="44"/>
      <c r="E27" s="44"/>
      <c r="F27" s="44"/>
      <c r="G27" s="44"/>
      <c r="H27" s="44"/>
      <c r="I27" s="44"/>
      <c r="J27" s="44"/>
    </row>
    <row r="28" spans="1:10" x14ac:dyDescent="0.25">
      <c r="A28" s="58">
        <v>24</v>
      </c>
      <c r="B28" s="8" t="s">
        <v>64</v>
      </c>
      <c r="C28" s="30">
        <v>1</v>
      </c>
      <c r="D28" s="44" t="s">
        <v>65</v>
      </c>
      <c r="E28" s="44"/>
      <c r="F28" s="44"/>
      <c r="G28" s="44"/>
      <c r="H28" s="44"/>
      <c r="I28" s="44"/>
      <c r="J28" s="44"/>
    </row>
    <row r="29" spans="1:10" x14ac:dyDescent="0.25">
      <c r="A29" s="58">
        <v>25</v>
      </c>
      <c r="B29" s="8" t="s">
        <v>66</v>
      </c>
      <c r="C29" s="30">
        <v>1</v>
      </c>
      <c r="D29" s="44" t="s">
        <v>67</v>
      </c>
      <c r="E29" s="44"/>
      <c r="F29" s="44"/>
      <c r="G29" s="44"/>
      <c r="H29" s="44"/>
      <c r="I29" s="44"/>
      <c r="J29" s="44"/>
    </row>
    <row r="30" spans="1:10" x14ac:dyDescent="0.25">
      <c r="A30" s="9"/>
      <c r="B30" s="9"/>
      <c r="C30" s="10"/>
      <c r="D30" s="44"/>
      <c r="E30" s="44"/>
      <c r="F30" s="44"/>
      <c r="G30" s="44"/>
      <c r="H30" s="44"/>
      <c r="I30" s="44"/>
      <c r="J30" s="44"/>
    </row>
    <row r="31" spans="1:10" s="2" customFormat="1" x14ac:dyDescent="0.25">
      <c r="A31" s="54" t="s">
        <v>8</v>
      </c>
      <c r="B31" s="55"/>
      <c r="C31" s="56">
        <f>COUNTIF(C5:C29,"&gt;0")</f>
        <v>25</v>
      </c>
      <c r="D31" s="44"/>
      <c r="E31" s="44"/>
      <c r="F31" s="44"/>
      <c r="G31" s="44"/>
      <c r="H31" s="44"/>
      <c r="I31" s="44"/>
      <c r="J31" s="44"/>
    </row>
    <row r="32" spans="1:10" s="2" customFormat="1" x14ac:dyDescent="0.25">
      <c r="A32" s="51" t="s">
        <v>7</v>
      </c>
      <c r="B32" s="52"/>
      <c r="C32" s="53">
        <f>COUNTIF(C5:C29,"&gt;9")</f>
        <v>8</v>
      </c>
      <c r="D32" s="44"/>
      <c r="E32" s="44"/>
      <c r="F32" s="44"/>
      <c r="G32" s="44"/>
      <c r="H32" s="44"/>
      <c r="I32" s="44"/>
      <c r="J32" s="44"/>
    </row>
    <row r="33" spans="1:3" ht="12" x14ac:dyDescent="0.25">
      <c r="A33" s="6"/>
      <c r="B33" s="6"/>
      <c r="C33" s="31"/>
    </row>
  </sheetData>
  <sortState ref="B13:J29">
    <sortCondition descending="1" ref="C13:C29"/>
  </sortState>
  <conditionalFormatting sqref="C5:C29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6" sqref="A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19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20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2019-09-14T11:33:31Z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