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P36" i="15" l="1"/>
  <c r="P35" i="15"/>
  <c r="C29" i="15"/>
  <c r="C28" i="15"/>
  <c r="C43" i="1" l="1"/>
  <c r="C42" i="1"/>
</calcChain>
</file>

<file path=xl/sharedStrings.xml><?xml version="1.0" encoding="utf-8"?>
<sst xmlns="http://schemas.openxmlformats.org/spreadsheetml/2006/main" count="189" uniqueCount="103">
  <si>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</si>
  <si>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</si>
  <si>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</si>
  <si>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</si>
  <si>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</si>
  <si>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</si>
  <si>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</si>
  <si>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</si>
  <si>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</si>
  <si>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</si>
  <si>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</si>
  <si>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</si>
  <si>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</si>
  <si>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</si>
  <si>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</si>
  <si>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</si>
  <si>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</si>
  <si>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</si>
  <si>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</si>
  <si>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</si>
  <si>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Klausenpass-Fahrt 2019 mit Vanessa</t>
  </si>
  <si>
    <t>PL</t>
  </si>
  <si>
    <t>F</t>
  </si>
  <si>
    <t>A</t>
  </si>
  <si>
    <t>NL</t>
  </si>
  <si>
    <t>B</t>
  </si>
  <si>
    <t>I</t>
  </si>
  <si>
    <t>CZ</t>
  </si>
  <si>
    <t>RO</t>
  </si>
  <si>
    <t>E</t>
  </si>
  <si>
    <t>SK</t>
  </si>
  <si>
    <t>BIH</t>
  </si>
  <si>
    <t>DK</t>
  </si>
  <si>
    <t>FL</t>
  </si>
  <si>
    <t>GB</t>
  </si>
  <si>
    <t>H</t>
  </si>
  <si>
    <t>L</t>
  </si>
  <si>
    <t>LT</t>
  </si>
  <si>
    <t>P</t>
  </si>
  <si>
    <t>S</t>
  </si>
  <si>
    <t>SLO</t>
  </si>
  <si>
    <t>HR</t>
  </si>
  <si>
    <t>VZ(2)</t>
  </si>
  <si>
    <t>SB</t>
  </si>
  <si>
    <t>ST</t>
  </si>
  <si>
    <t>CK</t>
  </si>
  <si>
    <t>GR</t>
  </si>
  <si>
    <t>NI</t>
  </si>
  <si>
    <t>UA</t>
  </si>
  <si>
    <t>BI</t>
  </si>
  <si>
    <t>N</t>
  </si>
  <si>
    <t>FT/DZ</t>
  </si>
  <si>
    <t>IRL</t>
  </si>
  <si>
    <t>MD</t>
  </si>
  <si>
    <t>WAL</t>
  </si>
  <si>
    <t>ANG 052 HU/PR</t>
  </si>
  <si>
    <t>000 DUBAI</t>
  </si>
  <si>
    <t>LOGBOOK 2019 - WEEK 31</t>
  </si>
  <si>
    <t>CDGE 1-135</t>
  </si>
  <si>
    <t>U 287 CD 10</t>
  </si>
  <si>
    <t>B 205IP (electro)</t>
  </si>
  <si>
    <t>RG-947-Z (taxi)</t>
  </si>
  <si>
    <t>LL(2)</t>
  </si>
  <si>
    <t>BU</t>
  </si>
  <si>
    <t>RN</t>
  </si>
  <si>
    <t>MA</t>
  </si>
  <si>
    <t>EA</t>
  </si>
  <si>
    <t>GH</t>
  </si>
  <si>
    <t>VA</t>
  </si>
  <si>
    <t>LS</t>
  </si>
  <si>
    <t>GV</t>
  </si>
  <si>
    <t>AG</t>
  </si>
  <si>
    <t>MM</t>
  </si>
  <si>
    <t>BH</t>
  </si>
  <si>
    <t>BJ(2)</t>
  </si>
  <si>
    <t>A(5)</t>
  </si>
  <si>
    <t>IY</t>
  </si>
  <si>
    <t>RUS</t>
  </si>
  <si>
    <t>777</t>
  </si>
  <si>
    <t>AE</t>
  </si>
  <si>
    <t>BT</t>
  </si>
  <si>
    <t>BG</t>
  </si>
  <si>
    <t>LV</t>
  </si>
  <si>
    <t>SRB</t>
  </si>
  <si>
    <t>KV</t>
  </si>
  <si>
    <t>VR</t>
  </si>
  <si>
    <t>ZG</t>
  </si>
  <si>
    <t>777(3)</t>
  </si>
  <si>
    <t>AC(2)</t>
  </si>
  <si>
    <t>MK</t>
  </si>
  <si>
    <t>SK(2)</t>
  </si>
  <si>
    <t>RKS</t>
  </si>
  <si>
    <t>KS</t>
  </si>
  <si>
    <t>USA</t>
  </si>
  <si>
    <t>TX GXR 6399</t>
  </si>
  <si>
    <t>TX LHM 0777</t>
  </si>
  <si>
    <t xml:space="preserve">ANG 052 HU/PR  </t>
  </si>
  <si>
    <t>1</t>
  </si>
  <si>
    <t>Mercedes</t>
  </si>
  <si>
    <t>135 = Sambia</t>
  </si>
  <si>
    <t>Hotel Ibis/Novotel Zürich</t>
  </si>
  <si>
    <t>DO 136FN (electro)</t>
  </si>
  <si>
    <t>G1 KALIL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</si>
</sst>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F23" sqref="F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57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58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21</v>
      </c>
      <c r="C7" s="57">
        <v>10</v>
      </c>
      <c r="D7" s="77" t="s">
        <v>102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72" t="s">
        <v>59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72" t="s">
        <v>60</v>
      </c>
      <c r="E9" s="26"/>
      <c r="F9" s="26"/>
      <c r="G9" s="77" t="s">
        <v>101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72" t="s">
        <v>61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27</v>
      </c>
      <c r="C13" s="57">
        <v>10</v>
      </c>
      <c r="D13" s="72" t="s">
        <v>56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33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36</v>
      </c>
      <c r="C20" s="57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37</v>
      </c>
      <c r="C21" s="57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40</v>
      </c>
      <c r="C22" s="57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41</v>
      </c>
      <c r="C23" s="57">
        <v>8</v>
      </c>
      <c r="D23" s="26" t="s">
        <v>42</v>
      </c>
      <c r="E23" s="26" t="s">
        <v>74</v>
      </c>
      <c r="F23" s="26" t="s">
        <v>86</v>
      </c>
      <c r="G23" s="26" t="s">
        <v>43</v>
      </c>
      <c r="H23" s="26" t="s">
        <v>44</v>
      </c>
      <c r="I23" s="26" t="s">
        <v>45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32</v>
      </c>
      <c r="C24" s="57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77</v>
      </c>
      <c r="C25" s="57">
        <v>5</v>
      </c>
      <c r="D25" s="26" t="s">
        <v>87</v>
      </c>
      <c r="E25" s="26">
        <v>67</v>
      </c>
      <c r="F25" s="26">
        <v>799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81</v>
      </c>
      <c r="C26" s="57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38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53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39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48</v>
      </c>
      <c r="C30" s="57">
        <v>3</v>
      </c>
      <c r="D30" s="26" t="s">
        <v>88</v>
      </c>
      <c r="E30" s="26" t="s">
        <v>49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89</v>
      </c>
      <c r="C31" s="57">
        <v>3</v>
      </c>
      <c r="D31" s="26" t="s">
        <v>90</v>
      </c>
      <c r="E31" s="26" t="s">
        <v>70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50</v>
      </c>
      <c r="C32" s="57">
        <v>3</v>
      </c>
      <c r="D32" s="26" t="s">
        <v>79</v>
      </c>
      <c r="E32" s="26" t="s">
        <v>80</v>
      </c>
      <c r="F32" s="26" t="s">
        <v>51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83</v>
      </c>
      <c r="C33" s="57">
        <v>2</v>
      </c>
      <c r="D33" s="26" t="s">
        <v>84</v>
      </c>
      <c r="E33" s="26" t="s">
        <v>85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46</v>
      </c>
      <c r="C34" s="57">
        <v>2</v>
      </c>
      <c r="D34" s="26" t="s">
        <v>47</v>
      </c>
      <c r="E34" s="26" t="s">
        <v>76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75" t="s">
        <v>93</v>
      </c>
      <c r="C35" s="57">
        <v>2</v>
      </c>
      <c r="D35" s="26" t="s">
        <v>94</v>
      </c>
      <c r="E35" s="26"/>
      <c r="F35" s="26" t="s">
        <v>95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31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82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52</v>
      </c>
      <c r="C38" s="57">
        <v>1</v>
      </c>
      <c r="D38" s="26" t="s">
        <v>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5" t="s">
        <v>91</v>
      </c>
      <c r="C39" s="57">
        <v>1</v>
      </c>
      <c r="D39" s="26" t="s">
        <v>92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5" t="s">
        <v>54</v>
      </c>
      <c r="C40" s="57">
        <v>1</v>
      </c>
      <c r="D40" s="26" t="s">
        <v>96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15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0:I40">
    <sortCondition descending="1" ref="C20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90" zoomScaleNormal="90" workbookViewId="0">
      <selection activeCell="E32" sqref="E3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3" width="7.28515625" style="6" customWidth="1"/>
    <col min="14" max="16" width="5.42578125" style="6" customWidth="1"/>
    <col min="17" max="25" width="7.28515625" style="6" customWidth="1"/>
    <col min="26" max="26" width="7" style="6" customWidth="1"/>
    <col min="27" max="28" width="5.42578125" style="6" customWidth="1"/>
    <col min="29" max="16384" width="11.42578125" style="6"/>
  </cols>
  <sheetData>
    <row r="1" spans="1:25" s="29" customFormat="1" ht="21" x14ac:dyDescent="0.25">
      <c r="A1" s="60" t="s">
        <v>57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8"/>
      <c r="M3" s="37"/>
      <c r="N3" s="64" t="s">
        <v>20</v>
      </c>
      <c r="O3" s="65"/>
      <c r="P3" s="66"/>
      <c r="Q3" s="67"/>
      <c r="R3" s="67"/>
      <c r="S3" s="67"/>
      <c r="T3" s="67"/>
      <c r="U3" s="67"/>
      <c r="V3" s="67"/>
      <c r="W3" s="67"/>
      <c r="X3" s="67"/>
      <c r="Y3" s="68"/>
    </row>
    <row r="4" spans="1:25" x14ac:dyDescent="0.25">
      <c r="N4" s="2"/>
      <c r="O4" s="2"/>
      <c r="P4" s="25"/>
    </row>
    <row r="5" spans="1:25" x14ac:dyDescent="0.25">
      <c r="A5" s="58">
        <v>1</v>
      </c>
      <c r="B5" s="8" t="s">
        <v>0</v>
      </c>
      <c r="C5" s="30">
        <v>10</v>
      </c>
      <c r="D5" s="72" t="s">
        <v>58</v>
      </c>
      <c r="E5" s="72"/>
      <c r="F5" s="72"/>
      <c r="G5" s="72"/>
      <c r="H5" s="72"/>
      <c r="I5" s="72"/>
      <c r="J5" s="72"/>
      <c r="K5" s="72"/>
      <c r="L5" s="72"/>
      <c r="M5" s="74"/>
      <c r="N5" s="58">
        <v>1</v>
      </c>
      <c r="O5" s="8" t="s">
        <v>0</v>
      </c>
      <c r="P5" s="30">
        <v>10</v>
      </c>
      <c r="Q5" s="72"/>
      <c r="R5" s="72"/>
      <c r="S5" s="72"/>
      <c r="T5" s="72"/>
      <c r="U5" s="72"/>
      <c r="V5" s="72"/>
      <c r="W5" s="72"/>
      <c r="X5" s="72"/>
      <c r="Y5" s="72"/>
    </row>
    <row r="6" spans="1:2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44"/>
      <c r="M6" s="73"/>
      <c r="N6" s="58">
        <v>2</v>
      </c>
      <c r="O6" s="8" t="s">
        <v>9</v>
      </c>
      <c r="P6" s="30">
        <v>10</v>
      </c>
      <c r="Q6" s="44"/>
      <c r="R6" s="44"/>
      <c r="S6" s="44"/>
      <c r="T6" s="44"/>
      <c r="U6" s="44"/>
      <c r="V6" s="44"/>
      <c r="W6" s="44"/>
      <c r="X6" s="44"/>
      <c r="Y6" s="44"/>
    </row>
    <row r="7" spans="1:25" x14ac:dyDescent="0.25">
      <c r="A7" s="58">
        <v>3</v>
      </c>
      <c r="B7" s="8" t="s">
        <v>22</v>
      </c>
      <c r="C7" s="30">
        <v>10</v>
      </c>
      <c r="D7" s="72" t="s">
        <v>59</v>
      </c>
      <c r="E7" s="44"/>
      <c r="F7" s="44"/>
      <c r="G7" s="44"/>
      <c r="H7" s="44"/>
      <c r="I7" s="44"/>
      <c r="J7" s="44"/>
      <c r="K7" s="44"/>
      <c r="L7" s="44"/>
      <c r="M7" s="73"/>
      <c r="N7" s="58">
        <v>3</v>
      </c>
      <c r="O7" s="8" t="s">
        <v>21</v>
      </c>
      <c r="P7" s="30">
        <v>10</v>
      </c>
      <c r="Q7" s="72"/>
      <c r="R7" s="44"/>
      <c r="S7" s="44"/>
      <c r="T7" s="44"/>
      <c r="U7" s="44"/>
      <c r="V7" s="44"/>
      <c r="W7" s="44"/>
      <c r="X7" s="44"/>
      <c r="Y7" s="44"/>
    </row>
    <row r="8" spans="1:25" x14ac:dyDescent="0.25">
      <c r="A8" s="58">
        <v>4</v>
      </c>
      <c r="B8" s="8" t="s">
        <v>26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44"/>
      <c r="M8" s="73"/>
      <c r="N8" s="58">
        <v>4</v>
      </c>
      <c r="O8" s="8" t="s">
        <v>22</v>
      </c>
      <c r="P8" s="30">
        <v>10</v>
      </c>
      <c r="Q8" s="44"/>
      <c r="R8" s="44"/>
      <c r="S8" s="44"/>
      <c r="T8" s="44"/>
      <c r="U8" s="44"/>
      <c r="V8" s="44"/>
      <c r="W8" s="44"/>
      <c r="X8" s="44"/>
      <c r="Y8" s="44"/>
    </row>
    <row r="9" spans="1:25" x14ac:dyDescent="0.25">
      <c r="A9" s="58">
        <v>5</v>
      </c>
      <c r="B9" s="8" t="s">
        <v>23</v>
      </c>
      <c r="C9" s="30">
        <v>10</v>
      </c>
      <c r="D9" s="72" t="s">
        <v>60</v>
      </c>
      <c r="E9" s="44"/>
      <c r="F9" s="44"/>
      <c r="G9" s="44"/>
      <c r="H9" s="44"/>
      <c r="I9" s="44"/>
      <c r="J9" s="44"/>
      <c r="K9" s="44"/>
      <c r="L9" s="44"/>
      <c r="M9" s="73"/>
      <c r="N9" s="58">
        <v>5</v>
      </c>
      <c r="O9" s="8" t="s">
        <v>23</v>
      </c>
      <c r="P9" s="30">
        <v>10</v>
      </c>
      <c r="Q9" s="44"/>
      <c r="R9" s="44"/>
      <c r="S9" s="44"/>
      <c r="T9" s="44"/>
      <c r="U9" s="44"/>
      <c r="V9" s="44"/>
      <c r="W9" s="44"/>
      <c r="X9" s="44"/>
      <c r="Y9" s="44"/>
    </row>
    <row r="10" spans="1:25" x14ac:dyDescent="0.25">
      <c r="A10" s="58">
        <v>6</v>
      </c>
      <c r="B10" s="8" t="s">
        <v>24</v>
      </c>
      <c r="C10" s="30">
        <v>10</v>
      </c>
      <c r="D10" s="72" t="s">
        <v>61</v>
      </c>
      <c r="E10" s="44"/>
      <c r="F10" s="44"/>
      <c r="G10" s="44"/>
      <c r="H10" s="44"/>
      <c r="I10" s="44"/>
      <c r="J10" s="44"/>
      <c r="K10" s="44"/>
      <c r="L10" s="44"/>
      <c r="M10" s="73"/>
      <c r="N10" s="58">
        <v>6</v>
      </c>
      <c r="O10" s="8" t="s">
        <v>24</v>
      </c>
      <c r="P10" s="30">
        <v>10</v>
      </c>
      <c r="Q10" s="44"/>
      <c r="R10" s="44"/>
      <c r="S10" s="44"/>
      <c r="T10" s="44"/>
      <c r="U10" s="44"/>
      <c r="V10" s="44"/>
      <c r="W10" s="44"/>
      <c r="X10" s="44"/>
      <c r="Y10" s="44"/>
    </row>
    <row r="11" spans="1:25" x14ac:dyDescent="0.25">
      <c r="A11" s="58">
        <v>7</v>
      </c>
      <c r="B11" s="8" t="s">
        <v>25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73"/>
      <c r="N11" s="58">
        <v>7</v>
      </c>
      <c r="O11" s="8" t="s">
        <v>25</v>
      </c>
      <c r="P11" s="30">
        <v>10</v>
      </c>
      <c r="Q11" s="44"/>
      <c r="R11" s="44"/>
      <c r="S11" s="44"/>
      <c r="T11" s="44"/>
      <c r="U11" s="44"/>
      <c r="V11" s="44"/>
      <c r="W11" s="44"/>
      <c r="X11" s="44"/>
      <c r="Y11" s="44"/>
    </row>
    <row r="12" spans="1:25" x14ac:dyDescent="0.25">
      <c r="A12" s="58">
        <v>8</v>
      </c>
      <c r="B12" s="8" t="s">
        <v>34</v>
      </c>
      <c r="C12" s="30">
        <v>10</v>
      </c>
      <c r="D12" s="44" t="s">
        <v>62</v>
      </c>
      <c r="E12" s="44" t="s">
        <v>63</v>
      </c>
      <c r="F12" s="44" t="s">
        <v>64</v>
      </c>
      <c r="G12" s="44" t="s">
        <v>65</v>
      </c>
      <c r="H12" s="44" t="s">
        <v>66</v>
      </c>
      <c r="I12" s="44" t="s">
        <v>67</v>
      </c>
      <c r="J12" s="44" t="s">
        <v>68</v>
      </c>
      <c r="K12" s="44" t="s">
        <v>70</v>
      </c>
      <c r="L12" s="44" t="s">
        <v>69</v>
      </c>
      <c r="M12" s="73"/>
      <c r="N12" s="58">
        <v>8</v>
      </c>
      <c r="O12" s="8" t="s">
        <v>26</v>
      </c>
      <c r="P12" s="30">
        <v>10</v>
      </c>
      <c r="Q12" s="44"/>
      <c r="R12" s="44"/>
      <c r="S12" s="44"/>
      <c r="T12" s="44"/>
      <c r="U12" s="44"/>
      <c r="V12" s="44"/>
      <c r="W12" s="44"/>
      <c r="X12" s="44"/>
      <c r="Y12" s="44"/>
    </row>
    <row r="13" spans="1:25" x14ac:dyDescent="0.25">
      <c r="A13" s="58">
        <v>9</v>
      </c>
      <c r="B13" s="8" t="s">
        <v>33</v>
      </c>
      <c r="C13" s="30">
        <v>9</v>
      </c>
      <c r="D13" s="44"/>
      <c r="E13" s="44"/>
      <c r="F13" s="44"/>
      <c r="G13" s="44"/>
      <c r="H13" s="44"/>
      <c r="I13" s="44"/>
      <c r="J13" s="44"/>
      <c r="K13" s="44"/>
      <c r="L13" s="44"/>
      <c r="M13" s="73"/>
      <c r="N13" s="58">
        <v>9</v>
      </c>
      <c r="O13" s="8" t="s">
        <v>27</v>
      </c>
      <c r="P13" s="30">
        <v>10</v>
      </c>
      <c r="Q13" s="72" t="s">
        <v>56</v>
      </c>
      <c r="R13" s="44"/>
      <c r="S13" s="44"/>
      <c r="T13" s="44"/>
      <c r="U13" s="44"/>
      <c r="V13" s="44"/>
      <c r="W13" s="44"/>
      <c r="X13" s="44"/>
      <c r="Y13" s="44"/>
    </row>
    <row r="14" spans="1:25" x14ac:dyDescent="0.25">
      <c r="A14" s="58">
        <v>10</v>
      </c>
      <c r="B14" s="8" t="s">
        <v>27</v>
      </c>
      <c r="C14" s="30">
        <v>7</v>
      </c>
      <c r="D14" s="44" t="s">
        <v>75</v>
      </c>
      <c r="E14" s="44" t="s">
        <v>25</v>
      </c>
      <c r="F14" s="44" t="s">
        <v>39</v>
      </c>
      <c r="G14" s="44"/>
      <c r="H14" s="44"/>
      <c r="I14" s="44"/>
      <c r="J14" s="44"/>
      <c r="K14" s="44"/>
      <c r="L14" s="44"/>
      <c r="M14" s="73"/>
      <c r="N14" s="58">
        <v>10</v>
      </c>
      <c r="O14" s="8" t="s">
        <v>28</v>
      </c>
      <c r="P14" s="30">
        <v>10</v>
      </c>
      <c r="Q14" s="44"/>
      <c r="R14" s="44"/>
      <c r="S14" s="44"/>
      <c r="T14" s="44"/>
      <c r="U14" s="44"/>
      <c r="V14" s="44"/>
      <c r="W14" s="44"/>
      <c r="X14" s="44"/>
      <c r="Y14" s="44"/>
    </row>
    <row r="15" spans="1:25" x14ac:dyDescent="0.25">
      <c r="A15" s="58">
        <v>11</v>
      </c>
      <c r="B15" s="8" t="s">
        <v>29</v>
      </c>
      <c r="C15" s="30">
        <v>6</v>
      </c>
      <c r="D15" s="44"/>
      <c r="E15" s="44"/>
      <c r="F15" s="44"/>
      <c r="G15" s="44"/>
      <c r="H15" s="44"/>
      <c r="I15" s="44"/>
      <c r="J15" s="44"/>
      <c r="K15" s="44"/>
      <c r="L15" s="44"/>
      <c r="M15" s="73"/>
      <c r="N15" s="58">
        <v>11</v>
      </c>
      <c r="O15" s="8" t="s">
        <v>29</v>
      </c>
      <c r="P15" s="30">
        <v>10</v>
      </c>
      <c r="Q15" s="44"/>
      <c r="R15" s="44"/>
      <c r="S15" s="44"/>
      <c r="T15" s="44"/>
      <c r="U15" s="44"/>
      <c r="V15" s="44"/>
      <c r="W15" s="44"/>
      <c r="X15" s="44"/>
      <c r="Y15" s="44"/>
    </row>
    <row r="16" spans="1:25" x14ac:dyDescent="0.25">
      <c r="A16" s="58">
        <v>12</v>
      </c>
      <c r="B16" s="8" t="s">
        <v>21</v>
      </c>
      <c r="C16" s="30">
        <v>5</v>
      </c>
      <c r="D16" s="77" t="s">
        <v>102</v>
      </c>
      <c r="E16" s="44"/>
      <c r="F16" s="44"/>
      <c r="G16" s="44"/>
      <c r="H16" s="44"/>
      <c r="I16" s="44"/>
      <c r="J16" s="44"/>
      <c r="K16" s="44"/>
      <c r="L16" s="44"/>
      <c r="M16" s="73"/>
      <c r="N16" s="58">
        <v>12</v>
      </c>
      <c r="O16" s="8" t="s">
        <v>30</v>
      </c>
      <c r="P16" s="30">
        <v>10</v>
      </c>
      <c r="Q16" s="44"/>
      <c r="R16" s="44"/>
      <c r="S16" s="44"/>
      <c r="T16" s="44"/>
      <c r="U16" s="44"/>
      <c r="V16" s="44"/>
      <c r="W16" s="44"/>
      <c r="X16" s="44"/>
      <c r="Y16" s="44"/>
    </row>
    <row r="17" spans="1:25" x14ac:dyDescent="0.25">
      <c r="A17" s="58">
        <v>13</v>
      </c>
      <c r="B17" s="8" t="s">
        <v>28</v>
      </c>
      <c r="C17" s="30">
        <v>4</v>
      </c>
      <c r="D17" s="44" t="s">
        <v>25</v>
      </c>
      <c r="E17" s="44" t="s">
        <v>71</v>
      </c>
      <c r="F17" s="44" t="s">
        <v>72</v>
      </c>
      <c r="G17" s="44" t="s">
        <v>73</v>
      </c>
      <c r="H17" s="44"/>
      <c r="I17" s="44"/>
      <c r="J17" s="44"/>
      <c r="K17" s="44"/>
      <c r="L17" s="44"/>
      <c r="M17" s="73"/>
      <c r="N17" s="58">
        <v>13</v>
      </c>
      <c r="O17" s="8" t="s">
        <v>33</v>
      </c>
      <c r="P17" s="30">
        <v>8</v>
      </c>
      <c r="Q17" s="44"/>
      <c r="R17" s="44"/>
      <c r="S17" s="44"/>
      <c r="T17" s="44"/>
      <c r="U17" s="44"/>
      <c r="V17" s="44"/>
      <c r="W17" s="44"/>
      <c r="X17" s="44"/>
      <c r="Y17" s="44"/>
    </row>
    <row r="18" spans="1:25" x14ac:dyDescent="0.25">
      <c r="A18" s="58">
        <v>14</v>
      </c>
      <c r="B18" s="8" t="s">
        <v>36</v>
      </c>
      <c r="C18" s="30">
        <v>3</v>
      </c>
      <c r="D18" s="44"/>
      <c r="E18" s="44"/>
      <c r="F18" s="44"/>
      <c r="G18" s="44"/>
      <c r="H18" s="44"/>
      <c r="I18" s="44"/>
      <c r="J18" s="44"/>
      <c r="K18" s="44"/>
      <c r="L18" s="44"/>
      <c r="M18" s="73"/>
      <c r="N18" s="58">
        <v>14</v>
      </c>
      <c r="O18" s="8" t="s">
        <v>34</v>
      </c>
      <c r="P18" s="30">
        <v>7</v>
      </c>
      <c r="Q18" s="44"/>
      <c r="R18" s="44"/>
      <c r="S18" s="44"/>
      <c r="T18" s="44"/>
      <c r="U18" s="44"/>
      <c r="V18" s="44"/>
      <c r="W18" s="44"/>
      <c r="X18" s="44"/>
      <c r="Y18" s="44"/>
    </row>
    <row r="19" spans="1:25" x14ac:dyDescent="0.25">
      <c r="A19" s="58">
        <v>15</v>
      </c>
      <c r="B19" s="8" t="s">
        <v>41</v>
      </c>
      <c r="C19" s="30">
        <v>2</v>
      </c>
      <c r="D19" s="44" t="s">
        <v>74</v>
      </c>
      <c r="E19" s="44"/>
      <c r="F19" s="44"/>
      <c r="G19" s="44"/>
      <c r="H19" s="44"/>
      <c r="I19" s="44"/>
      <c r="J19" s="44"/>
      <c r="K19" s="44"/>
      <c r="L19" s="44"/>
      <c r="M19" s="73"/>
      <c r="N19" s="58">
        <v>15</v>
      </c>
      <c r="O19" s="8" t="s">
        <v>35</v>
      </c>
      <c r="P19" s="30">
        <v>6</v>
      </c>
      <c r="Q19" s="44"/>
      <c r="R19" s="44"/>
      <c r="S19" s="44"/>
      <c r="T19" s="44"/>
      <c r="U19" s="44"/>
      <c r="V19" s="44"/>
      <c r="W19" s="44"/>
      <c r="X19" s="44"/>
      <c r="Y19" s="44"/>
    </row>
    <row r="20" spans="1:25" x14ac:dyDescent="0.25">
      <c r="A20" s="58">
        <v>16</v>
      </c>
      <c r="B20" s="8" t="s">
        <v>35</v>
      </c>
      <c r="C20" s="30">
        <v>2</v>
      </c>
      <c r="D20" s="44"/>
      <c r="E20" s="44"/>
      <c r="F20" s="44"/>
      <c r="G20" s="44"/>
      <c r="H20" s="44"/>
      <c r="I20" s="44"/>
      <c r="J20" s="44"/>
      <c r="K20" s="44"/>
      <c r="L20" s="44"/>
      <c r="M20" s="73"/>
      <c r="N20" s="58">
        <v>16</v>
      </c>
      <c r="O20" s="8" t="s">
        <v>37</v>
      </c>
      <c r="P20" s="30">
        <v>6</v>
      </c>
      <c r="Q20" s="44"/>
      <c r="R20" s="44"/>
      <c r="S20" s="44"/>
      <c r="T20" s="44"/>
      <c r="U20" s="44"/>
      <c r="V20" s="44"/>
      <c r="W20" s="44"/>
      <c r="X20" s="44"/>
      <c r="Y20" s="44"/>
    </row>
    <row r="21" spans="1:25" x14ac:dyDescent="0.25">
      <c r="A21" s="58">
        <v>17</v>
      </c>
      <c r="B21" s="8" t="s">
        <v>39</v>
      </c>
      <c r="C21" s="30">
        <v>2</v>
      </c>
      <c r="D21" s="44"/>
      <c r="E21" s="44"/>
      <c r="F21" s="44"/>
      <c r="G21" s="44"/>
      <c r="H21" s="44"/>
      <c r="I21" s="44"/>
      <c r="J21" s="44"/>
      <c r="K21" s="44"/>
      <c r="L21" s="44"/>
      <c r="M21" s="73"/>
      <c r="N21" s="58">
        <v>17</v>
      </c>
      <c r="O21" s="8" t="s">
        <v>40</v>
      </c>
      <c r="P21" s="30">
        <v>6</v>
      </c>
      <c r="Q21" s="44"/>
      <c r="R21" s="44"/>
      <c r="S21" s="44"/>
      <c r="T21" s="44"/>
      <c r="U21" s="44"/>
      <c r="V21" s="44"/>
      <c r="W21" s="44"/>
      <c r="X21" s="44"/>
      <c r="Y21" s="44"/>
    </row>
    <row r="22" spans="1:25" x14ac:dyDescent="0.25">
      <c r="A22" s="58">
        <v>18</v>
      </c>
      <c r="B22" s="8" t="s">
        <v>38</v>
      </c>
      <c r="C22" s="30">
        <v>2</v>
      </c>
      <c r="D22" s="44"/>
      <c r="E22" s="44"/>
      <c r="F22" s="44"/>
      <c r="G22" s="44"/>
      <c r="H22" s="44"/>
      <c r="I22" s="44"/>
      <c r="J22" s="44"/>
      <c r="K22" s="44"/>
      <c r="L22" s="44"/>
      <c r="M22" s="73"/>
      <c r="N22" s="58">
        <v>18</v>
      </c>
      <c r="O22" s="8" t="s">
        <v>41</v>
      </c>
      <c r="P22" s="30">
        <v>5</v>
      </c>
      <c r="Q22" s="44" t="s">
        <v>42</v>
      </c>
      <c r="R22" s="44" t="s">
        <v>43</v>
      </c>
      <c r="S22" s="44" t="s">
        <v>44</v>
      </c>
      <c r="T22" s="44" t="s">
        <v>45</v>
      </c>
      <c r="U22" s="44"/>
      <c r="V22" s="44"/>
      <c r="W22" s="44"/>
      <c r="X22" s="44"/>
      <c r="Y22" s="44"/>
    </row>
    <row r="23" spans="1:25" x14ac:dyDescent="0.25">
      <c r="A23" s="58">
        <v>19</v>
      </c>
      <c r="B23" s="8" t="s">
        <v>50</v>
      </c>
      <c r="C23" s="30">
        <v>2</v>
      </c>
      <c r="D23" s="44" t="s">
        <v>79</v>
      </c>
      <c r="E23" s="44" t="s">
        <v>80</v>
      </c>
      <c r="F23" s="44"/>
      <c r="G23" s="44"/>
      <c r="H23" s="44"/>
      <c r="I23" s="44"/>
      <c r="J23" s="44"/>
      <c r="K23" s="44"/>
      <c r="L23" s="44"/>
      <c r="M23" s="73"/>
      <c r="N23" s="58">
        <v>19</v>
      </c>
      <c r="O23" s="8" t="s">
        <v>32</v>
      </c>
      <c r="P23" s="30">
        <v>4</v>
      </c>
      <c r="Q23" s="44"/>
      <c r="R23" s="44"/>
      <c r="S23" s="44"/>
      <c r="T23" s="44"/>
      <c r="U23" s="44"/>
      <c r="V23" s="44"/>
      <c r="W23" s="44"/>
      <c r="X23" s="44"/>
      <c r="Y23" s="44"/>
    </row>
    <row r="24" spans="1:25" x14ac:dyDescent="0.25">
      <c r="A24" s="58">
        <v>20</v>
      </c>
      <c r="B24" s="8" t="s">
        <v>46</v>
      </c>
      <c r="C24" s="30">
        <v>1</v>
      </c>
      <c r="D24" s="44" t="s">
        <v>76</v>
      </c>
      <c r="E24" s="44"/>
      <c r="F24" s="44"/>
      <c r="G24" s="44"/>
      <c r="H24" s="44"/>
      <c r="I24" s="44"/>
      <c r="J24" s="44"/>
      <c r="K24" s="44"/>
      <c r="L24" s="44"/>
      <c r="M24" s="73"/>
      <c r="N24" s="58">
        <v>20</v>
      </c>
      <c r="O24" s="8" t="s">
        <v>36</v>
      </c>
      <c r="P24" s="30">
        <v>4</v>
      </c>
      <c r="Q24" s="44"/>
      <c r="R24" s="44"/>
      <c r="S24" s="44"/>
      <c r="T24" s="44"/>
      <c r="U24" s="44"/>
      <c r="V24" s="44"/>
      <c r="W24" s="44"/>
      <c r="X24" s="44"/>
      <c r="Y24" s="44"/>
    </row>
    <row r="25" spans="1:25" x14ac:dyDescent="0.25">
      <c r="A25" s="58">
        <v>21</v>
      </c>
      <c r="B25" s="8" t="s">
        <v>32</v>
      </c>
      <c r="C25" s="30">
        <v>1</v>
      </c>
      <c r="D25" s="44"/>
      <c r="E25" s="44"/>
      <c r="F25" s="44"/>
      <c r="G25" s="44"/>
      <c r="H25" s="44"/>
      <c r="I25" s="44"/>
      <c r="J25" s="44"/>
      <c r="K25" s="44"/>
      <c r="L25" s="44"/>
      <c r="M25" s="73"/>
      <c r="N25" s="58">
        <v>21</v>
      </c>
      <c r="O25" s="8" t="s">
        <v>53</v>
      </c>
      <c r="P25" s="30">
        <v>4</v>
      </c>
      <c r="Q25" s="44"/>
      <c r="R25" s="44"/>
      <c r="S25" s="44"/>
      <c r="T25" s="44"/>
      <c r="U25" s="44"/>
      <c r="V25" s="44"/>
      <c r="W25" s="44"/>
      <c r="X25" s="44"/>
      <c r="Y25" s="44"/>
    </row>
    <row r="26" spans="1:25" x14ac:dyDescent="0.25">
      <c r="A26" s="58">
        <v>22</v>
      </c>
      <c r="B26" s="8" t="s">
        <v>77</v>
      </c>
      <c r="C26" s="30">
        <v>1</v>
      </c>
      <c r="D26" s="44" t="s">
        <v>78</v>
      </c>
      <c r="E26" s="44"/>
      <c r="F26" s="44"/>
      <c r="G26" s="44"/>
      <c r="H26" s="44"/>
      <c r="I26" s="44"/>
      <c r="J26" s="44"/>
      <c r="K26" s="44"/>
      <c r="L26" s="44"/>
      <c r="M26" s="73"/>
      <c r="N26" s="58">
        <v>22</v>
      </c>
      <c r="O26" s="8" t="s">
        <v>31</v>
      </c>
      <c r="P26" s="30">
        <v>1</v>
      </c>
      <c r="Q26" s="44"/>
      <c r="R26" s="44"/>
      <c r="S26" s="44"/>
      <c r="T26" s="44"/>
      <c r="U26" s="44"/>
      <c r="V26" s="44"/>
      <c r="W26" s="44"/>
      <c r="X26" s="44"/>
      <c r="Y26" s="44"/>
    </row>
    <row r="27" spans="1:25" x14ac:dyDescent="0.25">
      <c r="A27" s="9"/>
      <c r="B27" s="9"/>
      <c r="C27" s="10"/>
      <c r="D27" s="44"/>
      <c r="E27" s="44"/>
      <c r="F27" s="44"/>
      <c r="G27" s="44"/>
      <c r="H27" s="44"/>
      <c r="I27" s="44"/>
      <c r="J27" s="44"/>
      <c r="K27" s="44"/>
      <c r="L27" s="44"/>
      <c r="M27" s="73"/>
      <c r="N27" s="58">
        <v>23</v>
      </c>
      <c r="O27" s="8" t="s">
        <v>38</v>
      </c>
      <c r="P27" s="30">
        <v>1</v>
      </c>
      <c r="Q27" s="44"/>
      <c r="R27" s="44"/>
      <c r="S27" s="44"/>
      <c r="T27" s="44"/>
      <c r="U27" s="44"/>
      <c r="V27" s="44"/>
      <c r="W27" s="44"/>
      <c r="X27" s="44"/>
      <c r="Y27" s="44"/>
    </row>
    <row r="28" spans="1:25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  <c r="I28" s="44"/>
      <c r="J28" s="44"/>
      <c r="K28" s="44"/>
      <c r="L28" s="44"/>
      <c r="M28" s="73"/>
      <c r="N28" s="58">
        <v>24</v>
      </c>
      <c r="O28" s="8" t="s">
        <v>39</v>
      </c>
      <c r="P28" s="30">
        <v>1</v>
      </c>
      <c r="Q28" s="44"/>
      <c r="R28" s="44"/>
      <c r="S28" s="44"/>
      <c r="T28" s="44"/>
      <c r="U28" s="44"/>
      <c r="V28" s="44"/>
      <c r="W28" s="44"/>
      <c r="X28" s="44"/>
      <c r="Y28" s="44"/>
    </row>
    <row r="29" spans="1:25" x14ac:dyDescent="0.25">
      <c r="A29" s="51" t="s">
        <v>7</v>
      </c>
      <c r="B29" s="52"/>
      <c r="C29" s="53">
        <f>COUNTIF(C5:C26,"&gt;9")</f>
        <v>8</v>
      </c>
      <c r="D29" s="44"/>
      <c r="E29" s="44"/>
      <c r="F29" s="44"/>
      <c r="G29" s="44"/>
      <c r="H29" s="44"/>
      <c r="I29" s="44"/>
      <c r="J29" s="44"/>
      <c r="K29" s="44"/>
      <c r="L29" s="44"/>
      <c r="M29" s="73"/>
      <c r="N29" s="58">
        <v>25</v>
      </c>
      <c r="O29" s="8" t="s">
        <v>46</v>
      </c>
      <c r="P29" s="30">
        <v>1</v>
      </c>
      <c r="Q29" s="44" t="s">
        <v>47</v>
      </c>
      <c r="R29" s="44"/>
      <c r="S29" s="44"/>
      <c r="T29" s="44"/>
      <c r="U29" s="44"/>
      <c r="V29" s="44"/>
      <c r="W29" s="44"/>
      <c r="X29" s="44"/>
      <c r="Y29" s="44"/>
    </row>
    <row r="30" spans="1:25" x14ac:dyDescent="0.25">
      <c r="A30" s="6"/>
      <c r="B30" s="6"/>
      <c r="C30" s="31"/>
      <c r="M30" s="73"/>
      <c r="N30" s="58">
        <v>26</v>
      </c>
      <c r="O30" s="8" t="s">
        <v>48</v>
      </c>
      <c r="P30" s="30">
        <v>1</v>
      </c>
      <c r="Q30" s="44" t="s">
        <v>49</v>
      </c>
      <c r="R30" s="44"/>
      <c r="S30" s="44"/>
      <c r="T30" s="44"/>
      <c r="U30" s="44"/>
      <c r="V30" s="44"/>
      <c r="W30" s="44"/>
      <c r="X30" s="44"/>
      <c r="Y30" s="44"/>
    </row>
    <row r="31" spans="1:25" x14ac:dyDescent="0.25">
      <c r="M31" s="73"/>
      <c r="N31" s="58">
        <v>27</v>
      </c>
      <c r="O31" s="8" t="s">
        <v>50</v>
      </c>
      <c r="P31" s="30">
        <v>1</v>
      </c>
      <c r="Q31" s="44" t="s">
        <v>51</v>
      </c>
      <c r="R31" s="44"/>
      <c r="S31" s="44"/>
      <c r="T31" s="44"/>
      <c r="U31" s="44"/>
      <c r="V31" s="44"/>
      <c r="W31" s="44"/>
      <c r="X31" s="44"/>
      <c r="Y31" s="44"/>
    </row>
    <row r="32" spans="1:25" x14ac:dyDescent="0.25">
      <c r="M32" s="73"/>
      <c r="N32" s="58">
        <v>28</v>
      </c>
      <c r="O32" s="8" t="s">
        <v>52</v>
      </c>
      <c r="P32" s="30">
        <v>1</v>
      </c>
      <c r="Q32" s="44" t="s">
        <v>9</v>
      </c>
      <c r="R32" s="44"/>
      <c r="S32" s="44"/>
      <c r="T32" s="44"/>
      <c r="U32" s="44"/>
      <c r="V32" s="44"/>
      <c r="W32" s="44"/>
      <c r="X32" s="44"/>
      <c r="Y32" s="44"/>
    </row>
    <row r="33" spans="3:25" x14ac:dyDescent="0.25">
      <c r="M33" s="73"/>
      <c r="N33" s="58">
        <v>29</v>
      </c>
      <c r="O33" s="75" t="s">
        <v>54</v>
      </c>
      <c r="P33" s="30">
        <v>1</v>
      </c>
      <c r="Q33" s="44" t="s">
        <v>55</v>
      </c>
      <c r="R33" s="44"/>
      <c r="S33" s="44"/>
      <c r="T33" s="44"/>
      <c r="U33" s="44"/>
      <c r="V33" s="44"/>
      <c r="W33" s="44"/>
      <c r="X33" s="44"/>
      <c r="Y33" s="44"/>
    </row>
    <row r="34" spans="3:25" x14ac:dyDescent="0.25">
      <c r="M34" s="73"/>
      <c r="N34" s="9"/>
      <c r="O34" s="9"/>
      <c r="P34" s="10"/>
      <c r="Q34" s="44"/>
      <c r="R34" s="44"/>
      <c r="S34" s="44"/>
      <c r="T34" s="44"/>
      <c r="U34" s="44"/>
      <c r="V34" s="44"/>
      <c r="W34" s="44"/>
      <c r="X34" s="44"/>
      <c r="Y34" s="44"/>
    </row>
    <row r="35" spans="3:25" x14ac:dyDescent="0.25">
      <c r="M35" s="73"/>
      <c r="N35" s="54" t="s">
        <v>8</v>
      </c>
      <c r="O35" s="55"/>
      <c r="P35" s="56">
        <f>COUNTIF(P5:P33,"&gt;0")</f>
        <v>29</v>
      </c>
      <c r="Q35" s="44"/>
      <c r="R35" s="44"/>
      <c r="S35" s="44"/>
      <c r="T35" s="44"/>
      <c r="U35" s="44"/>
      <c r="V35" s="44"/>
      <c r="W35" s="44"/>
      <c r="X35" s="44"/>
      <c r="Y35" s="44"/>
    </row>
    <row r="36" spans="3:25" x14ac:dyDescent="0.25">
      <c r="M36" s="73"/>
      <c r="N36" s="51" t="s">
        <v>7</v>
      </c>
      <c r="O36" s="52"/>
      <c r="P36" s="53">
        <f>COUNTIF(P5:P33,"&gt;9")</f>
        <v>12</v>
      </c>
      <c r="Q36" s="44"/>
      <c r="R36" s="44"/>
      <c r="S36" s="44"/>
      <c r="T36" s="44"/>
      <c r="U36" s="44"/>
      <c r="V36" s="44"/>
      <c r="W36" s="44"/>
      <c r="X36" s="44"/>
      <c r="Y36" s="44"/>
    </row>
    <row r="37" spans="3:25" x14ac:dyDescent="0.25">
      <c r="M37" s="73"/>
    </row>
    <row r="38" spans="3:25" x14ac:dyDescent="0.25">
      <c r="M38" s="73"/>
    </row>
    <row r="39" spans="3:25" x14ac:dyDescent="0.25">
      <c r="M39" s="73"/>
    </row>
    <row r="40" spans="3:25" x14ac:dyDescent="0.25">
      <c r="M40" s="73"/>
    </row>
    <row r="41" spans="3:25" x14ac:dyDescent="0.25">
      <c r="M41" s="73"/>
    </row>
    <row r="42" spans="3:25" x14ac:dyDescent="0.25">
      <c r="M42" s="73"/>
    </row>
    <row r="43" spans="3:25" x14ac:dyDescent="0.25">
      <c r="M43" s="73"/>
    </row>
    <row r="44" spans="3:25" x14ac:dyDescent="0.25">
      <c r="M44" s="73"/>
    </row>
    <row r="45" spans="3:25" x14ac:dyDescent="0.25">
      <c r="M45" s="73"/>
    </row>
    <row r="46" spans="3:25" s="2" customFormat="1" x14ac:dyDescent="0.25">
      <c r="C46" s="25"/>
      <c r="D46" s="6"/>
      <c r="E46" s="6"/>
      <c r="F46" s="6"/>
      <c r="G46" s="6"/>
      <c r="H46" s="6"/>
      <c r="I46" s="6"/>
      <c r="J46" s="6"/>
      <c r="K46" s="6"/>
      <c r="L46" s="6"/>
      <c r="M46" s="7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3:25" s="2" customFormat="1" x14ac:dyDescent="0.25">
      <c r="C47" s="25"/>
      <c r="D47" s="6"/>
      <c r="E47" s="6"/>
      <c r="F47" s="6"/>
      <c r="G47" s="6"/>
      <c r="H47" s="6"/>
      <c r="I47" s="6"/>
      <c r="J47" s="6"/>
      <c r="K47" s="6"/>
      <c r="L47" s="6"/>
      <c r="M47" s="7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</sheetData>
  <sortState ref="B12:L26">
    <sortCondition descending="1" ref="C12:C26"/>
  </sortState>
  <conditionalFormatting sqref="C5:C26">
    <cfRule type="cellIs" dxfId="1" priority="6" operator="greaterThan">
      <formula>9</formula>
    </cfRule>
  </conditionalFormatting>
  <conditionalFormatting sqref="P5:P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9" sqref="E2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57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97</v>
      </c>
      <c r="B6" s="11" t="s">
        <v>0</v>
      </c>
      <c r="C6" s="40" t="s">
        <v>58</v>
      </c>
      <c r="D6" s="40" t="s">
        <v>98</v>
      </c>
      <c r="E6" s="11" t="s">
        <v>99</v>
      </c>
      <c r="F6" s="11" t="s">
        <v>100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2019-08-11T14:13:18Z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