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N40" i="15" l="1"/>
  <c r="N39" i="15"/>
  <c r="C32" i="15"/>
  <c r="C31" i="15"/>
  <c r="C50" i="1" l="1"/>
  <c r="C49" i="1"/>
</calcChain>
</file>

<file path=xl/sharedStrings.xml><?xml version="1.0" encoding="utf-8"?>
<sst xmlns="http://schemas.openxmlformats.org/spreadsheetml/2006/main" count="218" uniqueCount="126">
  <si>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</si>
  <si>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</si>
  <si>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</si>
  <si>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</si>
  <si>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</si>
  <si>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</si>
  <si>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</si>
  <si>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</si>
  <si>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</si>
  <si>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</si>
  <si>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</si>
  <si>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</si>
  <si>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</si>
  <si>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</si>
  <si>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</si>
  <si>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</si>
  <si>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</si>
  <si>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</si>
  <si>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</si>
  <si>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</si>
  <si>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Bridge near Zürich, 15.07.2019, 12.15 - 13.00</t>
  </si>
  <si>
    <t>A</t>
  </si>
  <si>
    <t>PL</t>
  </si>
  <si>
    <t>F</t>
  </si>
  <si>
    <t>I</t>
  </si>
  <si>
    <t>NL</t>
  </si>
  <si>
    <t>CZ</t>
  </si>
  <si>
    <t>LT</t>
  </si>
  <si>
    <t>SK</t>
  </si>
  <si>
    <t>RO</t>
  </si>
  <si>
    <t>E</t>
  </si>
  <si>
    <t>B</t>
  </si>
  <si>
    <t>H</t>
  </si>
  <si>
    <t>SRB</t>
  </si>
  <si>
    <t>BG(2)</t>
  </si>
  <si>
    <t>ST</t>
  </si>
  <si>
    <t>TO</t>
  </si>
  <si>
    <t>BU</t>
  </si>
  <si>
    <t>KS</t>
  </si>
  <si>
    <t>NS</t>
  </si>
  <si>
    <t>KV</t>
  </si>
  <si>
    <t>SLO</t>
  </si>
  <si>
    <t>DK</t>
  </si>
  <si>
    <t>MK</t>
  </si>
  <si>
    <t>KA</t>
  </si>
  <si>
    <t>BG</t>
  </si>
  <si>
    <t>FL</t>
  </si>
  <si>
    <t>RUS</t>
  </si>
  <si>
    <t>50</t>
  </si>
  <si>
    <t>BIH</t>
  </si>
  <si>
    <t>UA</t>
  </si>
  <si>
    <t>BK</t>
  </si>
  <si>
    <t>BX</t>
  </si>
  <si>
    <t>GB</t>
  </si>
  <si>
    <t>MX</t>
  </si>
  <si>
    <t>S</t>
  </si>
  <si>
    <t>LV</t>
  </si>
  <si>
    <t>FIN</t>
  </si>
  <si>
    <t>TR</t>
  </si>
  <si>
    <t>81</t>
  </si>
  <si>
    <t>P</t>
  </si>
  <si>
    <t>L</t>
  </si>
  <si>
    <t>HR</t>
  </si>
  <si>
    <t>ZG</t>
  </si>
  <si>
    <t>N</t>
  </si>
  <si>
    <t>DN</t>
  </si>
  <si>
    <t>IS</t>
  </si>
  <si>
    <t>LOGBOOK 2019 - WEEK 29</t>
  </si>
  <si>
    <t>CDGE 40-24</t>
  </si>
  <si>
    <t>BL(3)</t>
  </si>
  <si>
    <t>RJ</t>
  </si>
  <si>
    <t>FT</t>
  </si>
  <si>
    <t>DR</t>
  </si>
  <si>
    <t>A(5)</t>
  </si>
  <si>
    <t>Z</t>
  </si>
  <si>
    <t>K</t>
  </si>
  <si>
    <t>M</t>
  </si>
  <si>
    <t>MM</t>
  </si>
  <si>
    <t>RF</t>
  </si>
  <si>
    <t>KT</t>
  </si>
  <si>
    <t>WA</t>
  </si>
  <si>
    <t>LL</t>
  </si>
  <si>
    <t>BV</t>
  </si>
  <si>
    <t>SCO</t>
  </si>
  <si>
    <t>SM</t>
  </si>
  <si>
    <t>SB</t>
  </si>
  <si>
    <t>LJ</t>
  </si>
  <si>
    <t>SG</t>
  </si>
  <si>
    <t>MB</t>
  </si>
  <si>
    <t>MC</t>
  </si>
  <si>
    <t>ZD</t>
  </si>
  <si>
    <t>KSA</t>
  </si>
  <si>
    <t xml:space="preserve">1  BZS  </t>
  </si>
  <si>
    <t>MAL</t>
  </si>
  <si>
    <t xml:space="preserve">VIP 7273  </t>
  </si>
  <si>
    <t>BG(4)</t>
  </si>
  <si>
    <t>KV(2)</t>
  </si>
  <si>
    <t>KŠ</t>
  </si>
  <si>
    <t>AC</t>
  </si>
  <si>
    <t>CA</t>
  </si>
  <si>
    <t>BČ</t>
  </si>
  <si>
    <t>EST</t>
  </si>
  <si>
    <t>34(2)</t>
  </si>
  <si>
    <t>81(2)</t>
  </si>
  <si>
    <t>ZG(3)</t>
  </si>
  <si>
    <t>VZ</t>
  </si>
  <si>
    <t>GR</t>
  </si>
  <si>
    <t>ZN</t>
  </si>
  <si>
    <t>777/77</t>
  </si>
  <si>
    <t>BK(5)</t>
  </si>
  <si>
    <t>BC(2)</t>
  </si>
  <si>
    <t>SK(4)</t>
  </si>
  <si>
    <t>BY</t>
  </si>
  <si>
    <t>IRL</t>
  </si>
  <si>
    <t>AN</t>
  </si>
  <si>
    <t>MD</t>
  </si>
  <si>
    <t>MF-PZ-12</t>
  </si>
  <si>
    <t>C 81846</t>
  </si>
  <si>
    <t>LJ VD-5</t>
  </si>
  <si>
    <t>CDN</t>
  </si>
  <si>
    <t>BC PLN-921</t>
  </si>
  <si>
    <t>1</t>
  </si>
  <si>
    <t>Mercedes GLC 250</t>
  </si>
  <si>
    <t>24 = Chile</t>
  </si>
  <si>
    <t>Hotel Novotel/Ibis Zürich</t>
  </si>
  <si>
    <t>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</si>
</sst>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0" zoomScaleNormal="90" workbookViewId="0">
      <selection activeCell="D26" sqref="D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67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68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21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22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24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25</v>
      </c>
      <c r="C11" s="57">
        <v>10</v>
      </c>
      <c r="D11" s="72" t="s">
        <v>116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26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74" t="s">
        <v>117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33</v>
      </c>
      <c r="C17" s="57">
        <v>10</v>
      </c>
      <c r="D17" s="26" t="s">
        <v>95</v>
      </c>
      <c r="E17" s="26" t="s">
        <v>96</v>
      </c>
      <c r="F17" s="26" t="s">
        <v>35</v>
      </c>
      <c r="G17" s="26" t="s">
        <v>36</v>
      </c>
      <c r="H17" s="26" t="s">
        <v>37</v>
      </c>
      <c r="I17" s="26" t="s">
        <v>97</v>
      </c>
      <c r="J17" s="26" t="s">
        <v>39</v>
      </c>
      <c r="K17" s="26" t="s">
        <v>125</v>
      </c>
      <c r="L17" s="26" t="s">
        <v>98</v>
      </c>
      <c r="M17" s="26" t="s">
        <v>99</v>
      </c>
      <c r="N17" s="26" t="s">
        <v>100</v>
      </c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32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42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41</v>
      </c>
      <c r="C20" s="57">
        <v>10</v>
      </c>
      <c r="D20" s="74" t="s">
        <v>118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46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45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31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55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53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50</v>
      </c>
      <c r="C26" s="57">
        <v>9</v>
      </c>
      <c r="D26" s="26" t="s">
        <v>109</v>
      </c>
      <c r="E26" s="26" t="s">
        <v>110</v>
      </c>
      <c r="F26" s="26" t="s">
        <v>98</v>
      </c>
      <c r="G26" s="26" t="s">
        <v>52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60</v>
      </c>
      <c r="C27" s="57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61</v>
      </c>
      <c r="C28" s="57">
        <v>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56</v>
      </c>
      <c r="C29" s="57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58</v>
      </c>
      <c r="C30" s="57">
        <v>5</v>
      </c>
      <c r="D30" s="26" t="s">
        <v>102</v>
      </c>
      <c r="E30" s="26" t="s">
        <v>103</v>
      </c>
      <c r="F30" s="26">
        <v>35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62</v>
      </c>
      <c r="C31" s="57">
        <v>5</v>
      </c>
      <c r="D31" s="26" t="s">
        <v>104</v>
      </c>
      <c r="E31" s="26" t="s">
        <v>105</v>
      </c>
      <c r="F31" s="26" t="s">
        <v>90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43</v>
      </c>
      <c r="C32" s="57">
        <v>5</v>
      </c>
      <c r="D32" s="26" t="s">
        <v>111</v>
      </c>
      <c r="E32" s="26" t="s">
        <v>44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57</v>
      </c>
      <c r="C33" s="57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47</v>
      </c>
      <c r="C34" s="57">
        <v>4</v>
      </c>
      <c r="D34" s="26">
        <v>50</v>
      </c>
      <c r="E34" s="26">
        <v>190</v>
      </c>
      <c r="F34" s="26">
        <v>799</v>
      </c>
      <c r="G34" s="26" t="s">
        <v>108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64</v>
      </c>
      <c r="C35" s="57">
        <v>4</v>
      </c>
      <c r="D35" s="26" t="s">
        <v>65</v>
      </c>
      <c r="E35" s="26" t="s">
        <v>70</v>
      </c>
      <c r="F35" s="26" t="s">
        <v>71</v>
      </c>
      <c r="G35" s="26" t="s">
        <v>72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101</v>
      </c>
      <c r="C36" s="57">
        <v>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49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115</v>
      </c>
      <c r="C38" s="57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83</v>
      </c>
      <c r="C39" s="57">
        <v>2</v>
      </c>
      <c r="D39" s="26" t="s">
        <v>85</v>
      </c>
      <c r="E39" s="26" t="s">
        <v>84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89</v>
      </c>
      <c r="C40" s="57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106</v>
      </c>
      <c r="C41" s="57">
        <v>1</v>
      </c>
      <c r="D41" s="26" t="s">
        <v>107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8" t="s">
        <v>112</v>
      </c>
      <c r="C42" s="57">
        <v>1</v>
      </c>
      <c r="D42" s="26">
        <v>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58">
        <v>39</v>
      </c>
      <c r="B43" s="8" t="s">
        <v>113</v>
      </c>
      <c r="C43" s="57">
        <v>1</v>
      </c>
      <c r="D43" s="26" t="s">
        <v>114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25">
      <c r="A44" s="58">
        <v>40</v>
      </c>
      <c r="B44" s="76" t="s">
        <v>66</v>
      </c>
      <c r="C44" s="57">
        <v>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25">
      <c r="A45" s="58">
        <v>41</v>
      </c>
      <c r="B45" s="76" t="s">
        <v>91</v>
      </c>
      <c r="C45" s="57">
        <v>1</v>
      </c>
      <c r="D45" s="44" t="s">
        <v>92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25">
      <c r="A46" s="58">
        <v>42</v>
      </c>
      <c r="B46" s="76" t="s">
        <v>119</v>
      </c>
      <c r="C46" s="57">
        <v>1</v>
      </c>
      <c r="D46" s="44" t="s">
        <v>120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25">
      <c r="A47" s="58">
        <v>43</v>
      </c>
      <c r="B47" s="76" t="s">
        <v>93</v>
      </c>
      <c r="C47" s="57">
        <v>1</v>
      </c>
      <c r="D47" s="44" t="s">
        <v>94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25">
      <c r="A48" s="9"/>
      <c r="B48" s="9"/>
      <c r="C48" s="1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8"/>
    </row>
    <row r="49" spans="1:21" s="2" customFormat="1" x14ac:dyDescent="0.25">
      <c r="A49" s="54" t="s">
        <v>8</v>
      </c>
      <c r="B49" s="55"/>
      <c r="C49" s="56">
        <f>COUNTIF(C5:C47,"&gt;0")</f>
        <v>43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x14ac:dyDescent="0.25">
      <c r="A50" s="51" t="s">
        <v>7</v>
      </c>
      <c r="B50" s="52"/>
      <c r="C50" s="53">
        <f>COUNTIF(C5:C47,"&gt;9")</f>
        <v>21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2" spans="1:21" x14ac:dyDescent="0.25">
      <c r="A52" s="2" t="s">
        <v>16</v>
      </c>
    </row>
  </sheetData>
  <sortState ref="B26:I43">
    <sortCondition descending="1" ref="C26:C43"/>
  </sortState>
  <conditionalFormatting sqref="C5:C47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90" zoomScaleNormal="90" workbookViewId="0">
      <selection activeCell="D9" sqref="D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1" width="7.28515625" style="6" customWidth="1"/>
    <col min="12" max="14" width="5.42578125" style="6" customWidth="1"/>
    <col min="15" max="21" width="7.28515625" style="6" customWidth="1"/>
    <col min="22" max="22" width="7" style="6" customWidth="1"/>
    <col min="23" max="24" width="5.42578125" style="6" customWidth="1"/>
    <col min="25" max="16384" width="11.42578125" style="6"/>
  </cols>
  <sheetData>
    <row r="1" spans="1:21" s="29" customFormat="1" ht="21" x14ac:dyDescent="0.25">
      <c r="A1" s="60" t="s">
        <v>67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18</v>
      </c>
      <c r="B3" s="65"/>
      <c r="C3" s="66"/>
      <c r="D3" s="67"/>
      <c r="E3" s="67"/>
      <c r="F3" s="67"/>
      <c r="G3" s="67"/>
      <c r="H3" s="67"/>
      <c r="I3" s="67"/>
      <c r="J3" s="68"/>
      <c r="K3" s="37"/>
      <c r="L3" s="64" t="s">
        <v>20</v>
      </c>
      <c r="M3" s="65"/>
      <c r="N3" s="66"/>
      <c r="O3" s="67"/>
      <c r="P3" s="67"/>
      <c r="Q3" s="67"/>
      <c r="R3" s="67"/>
      <c r="S3" s="67"/>
      <c r="T3" s="67"/>
      <c r="U3" s="68"/>
    </row>
    <row r="4" spans="1:21" x14ac:dyDescent="0.25">
      <c r="L4" s="2"/>
      <c r="M4" s="2"/>
      <c r="N4" s="25"/>
    </row>
    <row r="5" spans="1:21" x14ac:dyDescent="0.25">
      <c r="A5" s="58">
        <v>1</v>
      </c>
      <c r="B5" s="8" t="s">
        <v>0</v>
      </c>
      <c r="C5" s="30">
        <v>10</v>
      </c>
      <c r="D5" s="72" t="s">
        <v>68</v>
      </c>
      <c r="E5" s="72"/>
      <c r="F5" s="72"/>
      <c r="G5" s="72"/>
      <c r="H5" s="72"/>
      <c r="I5" s="72"/>
      <c r="J5" s="72"/>
      <c r="K5" s="75"/>
      <c r="L5" s="58">
        <v>1</v>
      </c>
      <c r="M5" s="8" t="s">
        <v>0</v>
      </c>
      <c r="N5" s="30">
        <v>10</v>
      </c>
      <c r="O5" s="72"/>
      <c r="P5" s="72"/>
      <c r="Q5" s="72"/>
      <c r="R5" s="72"/>
      <c r="S5" s="72"/>
      <c r="T5" s="72"/>
      <c r="U5" s="72"/>
    </row>
    <row r="6" spans="1:21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44"/>
      <c r="K6" s="73"/>
      <c r="L6" s="58">
        <v>2</v>
      </c>
      <c r="M6" s="8" t="s">
        <v>9</v>
      </c>
      <c r="N6" s="30">
        <v>10</v>
      </c>
      <c r="O6" s="44"/>
      <c r="P6" s="44"/>
      <c r="Q6" s="44"/>
      <c r="R6" s="44"/>
      <c r="S6" s="44"/>
      <c r="T6" s="44"/>
      <c r="U6" s="44"/>
    </row>
    <row r="7" spans="1:21" x14ac:dyDescent="0.25">
      <c r="A7" s="58">
        <v>3</v>
      </c>
      <c r="B7" s="8" t="s">
        <v>23</v>
      </c>
      <c r="C7" s="30">
        <v>10</v>
      </c>
      <c r="D7" s="72"/>
      <c r="E7" s="44"/>
      <c r="F7" s="44"/>
      <c r="G7" s="44"/>
      <c r="H7" s="44"/>
      <c r="I7" s="44"/>
      <c r="J7" s="44"/>
      <c r="K7" s="73"/>
      <c r="L7" s="58">
        <v>3</v>
      </c>
      <c r="M7" s="8" t="s">
        <v>21</v>
      </c>
      <c r="N7" s="30">
        <v>10</v>
      </c>
      <c r="O7" s="72"/>
      <c r="P7" s="44"/>
      <c r="Q7" s="44"/>
      <c r="R7" s="44"/>
      <c r="S7" s="44"/>
      <c r="T7" s="44"/>
      <c r="U7" s="44"/>
    </row>
    <row r="8" spans="1:21" x14ac:dyDescent="0.25">
      <c r="A8" s="58">
        <v>4</v>
      </c>
      <c r="B8" s="8" t="s">
        <v>24</v>
      </c>
      <c r="C8" s="30">
        <v>10</v>
      </c>
      <c r="D8" s="44"/>
      <c r="E8" s="44"/>
      <c r="F8" s="44"/>
      <c r="G8" s="44"/>
      <c r="H8" s="44"/>
      <c r="I8" s="44"/>
      <c r="J8" s="44"/>
      <c r="K8" s="73"/>
      <c r="L8" s="58">
        <v>4</v>
      </c>
      <c r="M8" s="8" t="s">
        <v>22</v>
      </c>
      <c r="N8" s="30">
        <v>10</v>
      </c>
      <c r="O8" s="44"/>
      <c r="P8" s="44"/>
      <c r="Q8" s="44"/>
      <c r="R8" s="44"/>
      <c r="S8" s="44"/>
      <c r="T8" s="44"/>
      <c r="U8" s="44"/>
    </row>
    <row r="9" spans="1:21" x14ac:dyDescent="0.25">
      <c r="A9" s="58">
        <v>5</v>
      </c>
      <c r="B9" s="8" t="s">
        <v>25</v>
      </c>
      <c r="C9" s="30">
        <v>10</v>
      </c>
      <c r="D9" s="72" t="s">
        <v>116</v>
      </c>
      <c r="E9" s="44"/>
      <c r="F9" s="44"/>
      <c r="G9" s="44"/>
      <c r="H9" s="44"/>
      <c r="I9" s="44"/>
      <c r="J9" s="44"/>
      <c r="K9" s="73"/>
      <c r="L9" s="58">
        <v>5</v>
      </c>
      <c r="M9" s="8" t="s">
        <v>23</v>
      </c>
      <c r="N9" s="30">
        <v>10</v>
      </c>
      <c r="O9" s="44"/>
      <c r="P9" s="44"/>
      <c r="Q9" s="44"/>
      <c r="R9" s="44"/>
      <c r="S9" s="44"/>
      <c r="T9" s="44"/>
      <c r="U9" s="44"/>
    </row>
    <row r="10" spans="1:21" x14ac:dyDescent="0.25">
      <c r="A10" s="58">
        <v>6</v>
      </c>
      <c r="B10" s="8" t="s">
        <v>30</v>
      </c>
      <c r="C10" s="30">
        <v>10</v>
      </c>
      <c r="D10" s="44"/>
      <c r="E10" s="44"/>
      <c r="F10" s="44"/>
      <c r="G10" s="44"/>
      <c r="H10" s="44"/>
      <c r="I10" s="44"/>
      <c r="J10" s="44"/>
      <c r="K10" s="73"/>
      <c r="L10" s="58">
        <v>6</v>
      </c>
      <c r="M10" s="8" t="s">
        <v>24</v>
      </c>
      <c r="N10" s="30">
        <v>10</v>
      </c>
      <c r="O10" s="44"/>
      <c r="P10" s="44"/>
      <c r="Q10" s="44"/>
      <c r="R10" s="44"/>
      <c r="S10" s="44"/>
      <c r="T10" s="44"/>
      <c r="U10" s="44"/>
    </row>
    <row r="11" spans="1:21" x14ac:dyDescent="0.25">
      <c r="A11" s="58">
        <v>7</v>
      </c>
      <c r="B11" s="8" t="s">
        <v>21</v>
      </c>
      <c r="C11" s="30">
        <v>10</v>
      </c>
      <c r="D11" s="44"/>
      <c r="E11" s="44"/>
      <c r="F11" s="44"/>
      <c r="G11" s="44"/>
      <c r="H11" s="44"/>
      <c r="I11" s="44"/>
      <c r="J11" s="44"/>
      <c r="K11" s="73"/>
      <c r="L11" s="58">
        <v>7</v>
      </c>
      <c r="M11" s="8" t="s">
        <v>25</v>
      </c>
      <c r="N11" s="30">
        <v>10</v>
      </c>
      <c r="O11" s="44"/>
      <c r="P11" s="44"/>
      <c r="Q11" s="44"/>
      <c r="R11" s="44"/>
      <c r="S11" s="44"/>
      <c r="T11" s="44"/>
      <c r="U11" s="44"/>
    </row>
    <row r="12" spans="1:21" x14ac:dyDescent="0.25">
      <c r="A12" s="58">
        <v>8</v>
      </c>
      <c r="B12" s="8" t="s">
        <v>31</v>
      </c>
      <c r="C12" s="30">
        <v>10</v>
      </c>
      <c r="D12" s="44"/>
      <c r="E12" s="44"/>
      <c r="F12" s="44"/>
      <c r="G12" s="44"/>
      <c r="H12" s="44"/>
      <c r="I12" s="44"/>
      <c r="J12" s="44"/>
      <c r="K12" s="73"/>
      <c r="L12" s="58">
        <v>8</v>
      </c>
      <c r="M12" s="8" t="s">
        <v>26</v>
      </c>
      <c r="N12" s="30">
        <v>10</v>
      </c>
      <c r="O12" s="44"/>
      <c r="P12" s="44"/>
      <c r="Q12" s="44"/>
      <c r="R12" s="44"/>
      <c r="S12" s="44"/>
      <c r="T12" s="44"/>
      <c r="U12" s="44"/>
    </row>
    <row r="13" spans="1:21" x14ac:dyDescent="0.25">
      <c r="A13" s="58">
        <v>9</v>
      </c>
      <c r="B13" s="8" t="s">
        <v>22</v>
      </c>
      <c r="C13" s="30">
        <v>10</v>
      </c>
      <c r="D13" s="44"/>
      <c r="E13" s="44"/>
      <c r="F13" s="44"/>
      <c r="G13" s="44"/>
      <c r="H13" s="44"/>
      <c r="I13" s="44"/>
      <c r="J13" s="44"/>
      <c r="K13" s="73"/>
      <c r="L13" s="58">
        <v>9</v>
      </c>
      <c r="M13" s="8" t="s">
        <v>27</v>
      </c>
      <c r="N13" s="30">
        <v>10</v>
      </c>
      <c r="O13" s="44"/>
      <c r="P13" s="44"/>
      <c r="Q13" s="44"/>
      <c r="R13" s="44"/>
      <c r="S13" s="44"/>
      <c r="T13" s="44"/>
      <c r="U13" s="44"/>
    </row>
    <row r="14" spans="1:21" x14ac:dyDescent="0.25">
      <c r="A14" s="58">
        <v>10</v>
      </c>
      <c r="B14" s="8" t="s">
        <v>26</v>
      </c>
      <c r="C14" s="30">
        <v>9</v>
      </c>
      <c r="D14" s="44" t="s">
        <v>73</v>
      </c>
      <c r="E14" s="44" t="s">
        <v>74</v>
      </c>
      <c r="F14" s="44" t="s">
        <v>31</v>
      </c>
      <c r="G14" s="44" t="s">
        <v>75</v>
      </c>
      <c r="H14" s="44" t="s">
        <v>76</v>
      </c>
      <c r="I14" s="44"/>
      <c r="J14" s="44"/>
      <c r="K14" s="73"/>
      <c r="L14" s="58">
        <v>10</v>
      </c>
      <c r="M14" s="8" t="s">
        <v>28</v>
      </c>
      <c r="N14" s="30">
        <v>10</v>
      </c>
      <c r="O14" s="44"/>
      <c r="P14" s="44"/>
      <c r="Q14" s="44"/>
      <c r="R14" s="44"/>
      <c r="S14" s="44"/>
      <c r="T14" s="44"/>
      <c r="U14" s="44"/>
    </row>
    <row r="15" spans="1:21" x14ac:dyDescent="0.25">
      <c r="A15" s="58">
        <v>11</v>
      </c>
      <c r="B15" s="8" t="s">
        <v>55</v>
      </c>
      <c r="C15" s="30">
        <v>7</v>
      </c>
      <c r="D15" s="44"/>
      <c r="E15" s="44"/>
      <c r="F15" s="44"/>
      <c r="G15" s="44"/>
      <c r="H15" s="44"/>
      <c r="I15" s="44"/>
      <c r="J15" s="44"/>
      <c r="K15" s="73"/>
      <c r="L15" s="58">
        <v>11</v>
      </c>
      <c r="M15" s="8" t="s">
        <v>29</v>
      </c>
      <c r="N15" s="30">
        <v>10</v>
      </c>
      <c r="O15" s="44"/>
      <c r="P15" s="44"/>
      <c r="Q15" s="44"/>
      <c r="R15" s="44"/>
      <c r="S15" s="44"/>
      <c r="T15" s="44"/>
      <c r="U15" s="44"/>
    </row>
    <row r="16" spans="1:21" x14ac:dyDescent="0.25">
      <c r="A16" s="58">
        <v>12</v>
      </c>
      <c r="B16" s="8" t="s">
        <v>32</v>
      </c>
      <c r="C16" s="30">
        <v>6</v>
      </c>
      <c r="D16" s="44"/>
      <c r="E16" s="44"/>
      <c r="F16" s="44"/>
      <c r="G16" s="44"/>
      <c r="H16" s="44"/>
      <c r="I16" s="44"/>
      <c r="J16" s="44"/>
      <c r="K16" s="73"/>
      <c r="L16" s="58">
        <v>12</v>
      </c>
      <c r="M16" s="8" t="s">
        <v>30</v>
      </c>
      <c r="N16" s="30">
        <v>10</v>
      </c>
      <c r="O16" s="44"/>
      <c r="P16" s="44"/>
      <c r="Q16" s="44"/>
      <c r="R16" s="44"/>
      <c r="S16" s="44"/>
      <c r="T16" s="44"/>
      <c r="U16" s="44"/>
    </row>
    <row r="17" spans="1:21" x14ac:dyDescent="0.25">
      <c r="A17" s="58">
        <v>13</v>
      </c>
      <c r="B17" s="8" t="s">
        <v>53</v>
      </c>
      <c r="C17" s="30">
        <v>6</v>
      </c>
      <c r="D17" s="44" t="s">
        <v>78</v>
      </c>
      <c r="E17" s="44" t="s">
        <v>79</v>
      </c>
      <c r="F17" s="44" t="s">
        <v>80</v>
      </c>
      <c r="G17" s="44" t="s">
        <v>25</v>
      </c>
      <c r="H17" s="44" t="s">
        <v>81</v>
      </c>
      <c r="I17" s="44" t="s">
        <v>82</v>
      </c>
      <c r="J17" s="44"/>
      <c r="K17" s="73"/>
      <c r="L17" s="58">
        <v>13</v>
      </c>
      <c r="M17" s="8" t="s">
        <v>42</v>
      </c>
      <c r="N17" s="30">
        <v>9</v>
      </c>
      <c r="O17" s="44"/>
      <c r="P17" s="44"/>
      <c r="Q17" s="44"/>
      <c r="R17" s="44"/>
      <c r="S17" s="44"/>
      <c r="T17" s="44"/>
      <c r="U17" s="44"/>
    </row>
    <row r="18" spans="1:21" x14ac:dyDescent="0.25">
      <c r="A18" s="58">
        <v>14</v>
      </c>
      <c r="B18" s="8" t="s">
        <v>42</v>
      </c>
      <c r="C18" s="30">
        <v>5</v>
      </c>
      <c r="D18" s="44"/>
      <c r="E18" s="44"/>
      <c r="F18" s="44"/>
      <c r="G18" s="44"/>
      <c r="H18" s="44"/>
      <c r="I18" s="44"/>
      <c r="J18" s="44"/>
      <c r="K18" s="73"/>
      <c r="L18" s="58">
        <v>14</v>
      </c>
      <c r="M18" s="8" t="s">
        <v>33</v>
      </c>
      <c r="N18" s="30">
        <v>8</v>
      </c>
      <c r="O18" s="44" t="s">
        <v>34</v>
      </c>
      <c r="P18" s="44" t="s">
        <v>35</v>
      </c>
      <c r="Q18" s="44" t="s">
        <v>36</v>
      </c>
      <c r="R18" s="44" t="s">
        <v>37</v>
      </c>
      <c r="S18" s="44" t="s">
        <v>38</v>
      </c>
      <c r="T18" s="44" t="s">
        <v>39</v>
      </c>
      <c r="U18" s="44" t="s">
        <v>40</v>
      </c>
    </row>
    <row r="19" spans="1:21" x14ac:dyDescent="0.25">
      <c r="A19" s="58">
        <v>15</v>
      </c>
      <c r="B19" s="8" t="s">
        <v>46</v>
      </c>
      <c r="C19" s="30">
        <v>5</v>
      </c>
      <c r="D19" s="44"/>
      <c r="E19" s="44"/>
      <c r="F19" s="44"/>
      <c r="G19" s="44"/>
      <c r="H19" s="44"/>
      <c r="I19" s="44"/>
      <c r="J19" s="44"/>
      <c r="K19" s="73"/>
      <c r="L19" s="58">
        <v>15</v>
      </c>
      <c r="M19" s="8" t="s">
        <v>32</v>
      </c>
      <c r="N19" s="30">
        <v>7</v>
      </c>
      <c r="O19" s="44"/>
      <c r="P19" s="44"/>
      <c r="Q19" s="44"/>
      <c r="R19" s="44"/>
      <c r="S19" s="44"/>
      <c r="T19" s="44"/>
      <c r="U19" s="44"/>
    </row>
    <row r="20" spans="1:21" x14ac:dyDescent="0.25">
      <c r="A20" s="58">
        <v>16</v>
      </c>
      <c r="B20" s="8" t="s">
        <v>61</v>
      </c>
      <c r="C20" s="30">
        <v>4</v>
      </c>
      <c r="D20" s="44"/>
      <c r="E20" s="44"/>
      <c r="F20" s="44"/>
      <c r="G20" s="44"/>
      <c r="H20" s="44"/>
      <c r="I20" s="44"/>
      <c r="J20" s="44"/>
      <c r="K20" s="73"/>
      <c r="L20" s="58">
        <v>16</v>
      </c>
      <c r="M20" s="8" t="s">
        <v>31</v>
      </c>
      <c r="N20" s="30">
        <v>5</v>
      </c>
      <c r="O20" s="44"/>
      <c r="P20" s="44"/>
      <c r="Q20" s="44"/>
      <c r="R20" s="44"/>
      <c r="S20" s="44"/>
      <c r="T20" s="44"/>
      <c r="U20" s="44"/>
    </row>
    <row r="21" spans="1:21" x14ac:dyDescent="0.25">
      <c r="A21" s="58">
        <v>17</v>
      </c>
      <c r="B21" s="8" t="s">
        <v>28</v>
      </c>
      <c r="C21" s="30">
        <v>3</v>
      </c>
      <c r="D21" s="44" t="s">
        <v>69</v>
      </c>
      <c r="E21" s="44"/>
      <c r="F21" s="44"/>
      <c r="G21" s="44"/>
      <c r="H21" s="44"/>
      <c r="I21" s="44"/>
      <c r="J21" s="44"/>
      <c r="K21" s="73"/>
      <c r="L21" s="58">
        <v>17</v>
      </c>
      <c r="M21" s="8" t="s">
        <v>41</v>
      </c>
      <c r="N21" s="30">
        <v>4</v>
      </c>
      <c r="O21" s="44"/>
      <c r="P21" s="44"/>
      <c r="Q21" s="44"/>
      <c r="R21" s="44"/>
      <c r="S21" s="44"/>
      <c r="T21" s="44"/>
      <c r="U21" s="44"/>
    </row>
    <row r="22" spans="1:21" x14ac:dyDescent="0.25">
      <c r="A22" s="58">
        <v>18</v>
      </c>
      <c r="B22" s="8" t="s">
        <v>64</v>
      </c>
      <c r="C22" s="30">
        <v>3</v>
      </c>
      <c r="D22" s="44" t="s">
        <v>70</v>
      </c>
      <c r="E22" s="44" t="s">
        <v>71</v>
      </c>
      <c r="F22" s="44" t="s">
        <v>72</v>
      </c>
      <c r="G22" s="44"/>
      <c r="H22" s="44"/>
      <c r="I22" s="44"/>
      <c r="J22" s="44"/>
      <c r="K22" s="73"/>
      <c r="L22" s="58">
        <v>18</v>
      </c>
      <c r="M22" s="8" t="s">
        <v>46</v>
      </c>
      <c r="N22" s="30">
        <v>4</v>
      </c>
      <c r="O22" s="44"/>
      <c r="P22" s="44"/>
      <c r="Q22" s="44"/>
      <c r="R22" s="44"/>
      <c r="S22" s="44"/>
      <c r="T22" s="44"/>
      <c r="U22" s="44"/>
    </row>
    <row r="23" spans="1:21" x14ac:dyDescent="0.25">
      <c r="A23" s="58">
        <v>19</v>
      </c>
      <c r="B23" s="8" t="s">
        <v>41</v>
      </c>
      <c r="C23" s="30">
        <v>3</v>
      </c>
      <c r="D23" s="44" t="s">
        <v>86</v>
      </c>
      <c r="E23" s="44" t="s">
        <v>87</v>
      </c>
      <c r="F23" s="44" t="s">
        <v>88</v>
      </c>
      <c r="G23" s="44"/>
      <c r="H23" s="44"/>
      <c r="I23" s="44"/>
      <c r="J23" s="44"/>
      <c r="K23" s="73"/>
      <c r="L23" s="58">
        <v>19</v>
      </c>
      <c r="M23" s="8" t="s">
        <v>45</v>
      </c>
      <c r="N23" s="30">
        <v>3</v>
      </c>
      <c r="O23" s="44"/>
      <c r="P23" s="44"/>
      <c r="Q23" s="44"/>
      <c r="R23" s="44"/>
      <c r="S23" s="44"/>
      <c r="T23" s="44"/>
      <c r="U23" s="44"/>
    </row>
    <row r="24" spans="1:21" x14ac:dyDescent="0.25">
      <c r="A24" s="58">
        <v>20</v>
      </c>
      <c r="B24" s="8" t="s">
        <v>83</v>
      </c>
      <c r="C24" s="30">
        <v>2</v>
      </c>
      <c r="D24" s="44" t="s">
        <v>84</v>
      </c>
      <c r="E24" s="44" t="s">
        <v>85</v>
      </c>
      <c r="F24" s="44"/>
      <c r="G24" s="44"/>
      <c r="H24" s="44"/>
      <c r="I24" s="44"/>
      <c r="J24" s="44"/>
      <c r="K24" s="73"/>
      <c r="L24" s="58">
        <v>20</v>
      </c>
      <c r="M24" s="8" t="s">
        <v>56</v>
      </c>
      <c r="N24" s="30">
        <v>3</v>
      </c>
      <c r="O24" s="44"/>
      <c r="P24" s="44"/>
      <c r="Q24" s="44"/>
      <c r="R24" s="44"/>
      <c r="S24" s="44"/>
      <c r="T24" s="44"/>
      <c r="U24" s="44"/>
    </row>
    <row r="25" spans="1:21" x14ac:dyDescent="0.25">
      <c r="A25" s="58">
        <v>21</v>
      </c>
      <c r="B25" s="8" t="s">
        <v>62</v>
      </c>
      <c r="C25" s="30">
        <v>2</v>
      </c>
      <c r="D25" s="44" t="s">
        <v>90</v>
      </c>
      <c r="E25" s="44" t="s">
        <v>63</v>
      </c>
      <c r="F25" s="44"/>
      <c r="G25" s="44"/>
      <c r="H25" s="44"/>
      <c r="I25" s="44"/>
      <c r="J25" s="44"/>
      <c r="K25" s="73"/>
      <c r="L25" s="58">
        <v>21</v>
      </c>
      <c r="M25" s="8" t="s">
        <v>60</v>
      </c>
      <c r="N25" s="30">
        <v>3</v>
      </c>
      <c r="O25" s="44"/>
      <c r="P25" s="44"/>
      <c r="Q25" s="44"/>
      <c r="R25" s="44"/>
      <c r="S25" s="44"/>
      <c r="T25" s="44"/>
      <c r="U25" s="44"/>
    </row>
    <row r="26" spans="1:21" x14ac:dyDescent="0.25">
      <c r="A26" s="58">
        <v>22</v>
      </c>
      <c r="B26" s="8" t="s">
        <v>29</v>
      </c>
      <c r="C26" s="30">
        <v>1</v>
      </c>
      <c r="D26" s="44" t="s">
        <v>77</v>
      </c>
      <c r="E26" s="44"/>
      <c r="F26" s="44"/>
      <c r="G26" s="44"/>
      <c r="H26" s="44"/>
      <c r="I26" s="44"/>
      <c r="J26" s="44"/>
      <c r="K26" s="73"/>
      <c r="L26" s="58">
        <v>22</v>
      </c>
      <c r="M26" s="8" t="s">
        <v>43</v>
      </c>
      <c r="N26" s="30">
        <v>2</v>
      </c>
      <c r="O26" s="44" t="s">
        <v>28</v>
      </c>
      <c r="P26" s="44" t="s">
        <v>44</v>
      </c>
      <c r="Q26" s="44"/>
      <c r="R26" s="44"/>
      <c r="S26" s="44"/>
      <c r="T26" s="44"/>
      <c r="U26" s="44"/>
    </row>
    <row r="27" spans="1:21" x14ac:dyDescent="0.25">
      <c r="A27" s="58">
        <v>23</v>
      </c>
      <c r="B27" s="8" t="s">
        <v>89</v>
      </c>
      <c r="C27" s="30">
        <v>1</v>
      </c>
      <c r="D27" s="44"/>
      <c r="E27" s="44"/>
      <c r="F27" s="44"/>
      <c r="G27" s="44"/>
      <c r="H27" s="44"/>
      <c r="I27" s="44"/>
      <c r="J27" s="44"/>
      <c r="K27" s="73"/>
      <c r="L27" s="58">
        <v>23</v>
      </c>
      <c r="M27" s="8" t="s">
        <v>50</v>
      </c>
      <c r="N27" s="30">
        <v>2</v>
      </c>
      <c r="O27" s="44" t="s">
        <v>51</v>
      </c>
      <c r="P27" s="44" t="s">
        <v>52</v>
      </c>
      <c r="Q27" s="44"/>
      <c r="R27" s="44"/>
      <c r="S27" s="44"/>
      <c r="T27" s="44"/>
      <c r="U27" s="44"/>
    </row>
    <row r="28" spans="1:21" x14ac:dyDescent="0.25">
      <c r="A28" s="58">
        <v>24</v>
      </c>
      <c r="B28" s="76" t="s">
        <v>91</v>
      </c>
      <c r="C28" s="30">
        <v>1</v>
      </c>
      <c r="D28" s="44" t="s">
        <v>92</v>
      </c>
      <c r="E28" s="44"/>
      <c r="F28" s="44"/>
      <c r="G28" s="44"/>
      <c r="H28" s="44"/>
      <c r="I28" s="44"/>
      <c r="J28" s="44"/>
      <c r="K28" s="73"/>
      <c r="L28" s="58">
        <v>24</v>
      </c>
      <c r="M28" s="8" t="s">
        <v>53</v>
      </c>
      <c r="N28" s="30">
        <v>2</v>
      </c>
      <c r="O28" s="44" t="s">
        <v>54</v>
      </c>
      <c r="P28" s="44"/>
      <c r="Q28" s="44"/>
      <c r="R28" s="44"/>
      <c r="S28" s="44"/>
      <c r="T28" s="44"/>
      <c r="U28" s="44"/>
    </row>
    <row r="29" spans="1:21" x14ac:dyDescent="0.25">
      <c r="A29" s="58">
        <v>25</v>
      </c>
      <c r="B29" s="76" t="s">
        <v>93</v>
      </c>
      <c r="C29" s="30">
        <v>1</v>
      </c>
      <c r="D29" s="44" t="s">
        <v>94</v>
      </c>
      <c r="E29" s="44"/>
      <c r="F29" s="44"/>
      <c r="G29" s="44"/>
      <c r="H29" s="44"/>
      <c r="I29" s="44"/>
      <c r="J29" s="44"/>
      <c r="K29" s="73"/>
      <c r="L29" s="58">
        <v>25</v>
      </c>
      <c r="M29" s="8" t="s">
        <v>57</v>
      </c>
      <c r="N29" s="30">
        <v>2</v>
      </c>
      <c r="O29" s="44"/>
      <c r="P29" s="44"/>
      <c r="Q29" s="44"/>
      <c r="R29" s="44"/>
      <c r="S29" s="44"/>
      <c r="T29" s="44"/>
      <c r="U29" s="44"/>
    </row>
    <row r="30" spans="1:21" x14ac:dyDescent="0.25">
      <c r="A30" s="9"/>
      <c r="B30" s="9"/>
      <c r="C30" s="10"/>
      <c r="D30" s="44"/>
      <c r="E30" s="44"/>
      <c r="F30" s="44"/>
      <c r="G30" s="44"/>
      <c r="H30" s="44"/>
      <c r="I30" s="44"/>
      <c r="J30" s="44"/>
      <c r="K30" s="73"/>
      <c r="L30" s="58">
        <v>26</v>
      </c>
      <c r="M30" s="8" t="s">
        <v>47</v>
      </c>
      <c r="N30" s="30">
        <v>1</v>
      </c>
      <c r="O30" s="44" t="s">
        <v>48</v>
      </c>
      <c r="P30" s="44"/>
      <c r="Q30" s="44"/>
      <c r="R30" s="44"/>
      <c r="S30" s="44"/>
      <c r="T30" s="44"/>
      <c r="U30" s="44"/>
    </row>
    <row r="31" spans="1:2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  <c r="I31" s="44"/>
      <c r="J31" s="44"/>
      <c r="K31" s="73"/>
      <c r="L31" s="58">
        <v>27</v>
      </c>
      <c r="M31" s="8" t="s">
        <v>49</v>
      </c>
      <c r="N31" s="30">
        <v>1</v>
      </c>
      <c r="O31" s="44"/>
      <c r="P31" s="44"/>
      <c r="Q31" s="44"/>
      <c r="R31" s="44"/>
      <c r="S31" s="44"/>
      <c r="T31" s="44"/>
      <c r="U31" s="44"/>
    </row>
    <row r="32" spans="1:21" x14ac:dyDescent="0.25">
      <c r="A32" s="51" t="s">
        <v>7</v>
      </c>
      <c r="B32" s="52"/>
      <c r="C32" s="53">
        <f>COUNTIF(C5:C29,"&gt;9")</f>
        <v>9</v>
      </c>
      <c r="D32" s="44"/>
      <c r="E32" s="44"/>
      <c r="F32" s="44"/>
      <c r="G32" s="44"/>
      <c r="H32" s="44"/>
      <c r="I32" s="44"/>
      <c r="J32" s="44"/>
      <c r="K32" s="73"/>
      <c r="L32" s="58">
        <v>28</v>
      </c>
      <c r="M32" s="8" t="s">
        <v>55</v>
      </c>
      <c r="N32" s="30">
        <v>1</v>
      </c>
      <c r="O32" s="44"/>
      <c r="P32" s="44"/>
      <c r="Q32" s="44"/>
      <c r="R32" s="44"/>
      <c r="S32" s="44"/>
      <c r="T32" s="44"/>
      <c r="U32" s="44"/>
    </row>
    <row r="33" spans="1:21" x14ac:dyDescent="0.25">
      <c r="A33" s="6"/>
      <c r="B33" s="6"/>
      <c r="C33" s="31"/>
      <c r="K33" s="73"/>
      <c r="L33" s="58">
        <v>29</v>
      </c>
      <c r="M33" s="8" t="s">
        <v>58</v>
      </c>
      <c r="N33" s="30">
        <v>1</v>
      </c>
      <c r="O33" s="44" t="s">
        <v>59</v>
      </c>
      <c r="P33" s="44"/>
      <c r="Q33" s="44"/>
      <c r="R33" s="44"/>
      <c r="S33" s="44"/>
      <c r="T33" s="44"/>
      <c r="U33" s="44"/>
    </row>
    <row r="34" spans="1:21" x14ac:dyDescent="0.25">
      <c r="K34" s="73"/>
      <c r="L34" s="58">
        <v>30</v>
      </c>
      <c r="M34" s="8" t="s">
        <v>61</v>
      </c>
      <c r="N34" s="30">
        <v>1</v>
      </c>
      <c r="O34" s="44"/>
      <c r="P34" s="44"/>
      <c r="Q34" s="44"/>
      <c r="R34" s="44"/>
      <c r="S34" s="44"/>
      <c r="T34" s="44"/>
      <c r="U34" s="44"/>
    </row>
    <row r="35" spans="1:21" x14ac:dyDescent="0.25">
      <c r="K35" s="73"/>
      <c r="L35" s="58">
        <v>31</v>
      </c>
      <c r="M35" s="8" t="s">
        <v>62</v>
      </c>
      <c r="N35" s="30">
        <v>1</v>
      </c>
      <c r="O35" s="44" t="s">
        <v>63</v>
      </c>
      <c r="P35" s="44"/>
      <c r="Q35" s="44"/>
      <c r="R35" s="44"/>
      <c r="S35" s="44"/>
      <c r="T35" s="44"/>
      <c r="U35" s="44"/>
    </row>
    <row r="36" spans="1:21" x14ac:dyDescent="0.25">
      <c r="K36" s="73"/>
      <c r="L36" s="58">
        <v>32</v>
      </c>
      <c r="M36" s="8" t="s">
        <v>64</v>
      </c>
      <c r="N36" s="30">
        <v>1</v>
      </c>
      <c r="O36" s="44" t="s">
        <v>65</v>
      </c>
      <c r="P36" s="44"/>
      <c r="Q36" s="44"/>
      <c r="R36" s="44"/>
      <c r="S36" s="44"/>
      <c r="T36" s="44"/>
      <c r="U36" s="44"/>
    </row>
    <row r="37" spans="1:21" x14ac:dyDescent="0.25">
      <c r="K37" s="73"/>
      <c r="L37" s="58">
        <v>33</v>
      </c>
      <c r="M37" s="76" t="s">
        <v>66</v>
      </c>
      <c r="N37" s="30">
        <v>1</v>
      </c>
      <c r="O37" s="44"/>
      <c r="P37" s="44"/>
      <c r="Q37" s="44"/>
      <c r="R37" s="44"/>
      <c r="S37" s="44"/>
      <c r="T37" s="44"/>
      <c r="U37" s="44"/>
    </row>
    <row r="38" spans="1:21" x14ac:dyDescent="0.25">
      <c r="K38" s="73"/>
      <c r="L38" s="9"/>
      <c r="M38" s="9"/>
      <c r="N38" s="10"/>
      <c r="O38" s="44"/>
      <c r="P38" s="44"/>
      <c r="Q38" s="44"/>
      <c r="R38" s="44"/>
      <c r="S38" s="44"/>
      <c r="T38" s="44"/>
      <c r="U38" s="44"/>
    </row>
    <row r="39" spans="1:21" x14ac:dyDescent="0.25">
      <c r="K39" s="73"/>
      <c r="L39" s="54" t="s">
        <v>8</v>
      </c>
      <c r="M39" s="55"/>
      <c r="N39" s="56">
        <f>COUNTIF(N5:N37,"&gt;0")</f>
        <v>33</v>
      </c>
      <c r="O39" s="44"/>
      <c r="P39" s="44"/>
      <c r="Q39" s="44"/>
      <c r="R39" s="44"/>
      <c r="S39" s="44"/>
      <c r="T39" s="44"/>
      <c r="U39" s="44"/>
    </row>
    <row r="40" spans="1:21" x14ac:dyDescent="0.25">
      <c r="K40" s="73"/>
      <c r="L40" s="51" t="s">
        <v>7</v>
      </c>
      <c r="M40" s="52"/>
      <c r="N40" s="53">
        <f>COUNTIF(N5:N37,"&gt;9")</f>
        <v>12</v>
      </c>
      <c r="O40" s="44"/>
      <c r="P40" s="44"/>
      <c r="Q40" s="44"/>
      <c r="R40" s="44"/>
      <c r="S40" s="44"/>
      <c r="T40" s="44"/>
      <c r="U40" s="44"/>
    </row>
    <row r="41" spans="1:21" x14ac:dyDescent="0.25">
      <c r="K41" s="73"/>
    </row>
    <row r="42" spans="1:21" x14ac:dyDescent="0.25">
      <c r="K42" s="73"/>
    </row>
    <row r="43" spans="1:21" x14ac:dyDescent="0.25">
      <c r="K43" s="73"/>
    </row>
    <row r="44" spans="1:21" x14ac:dyDescent="0.25">
      <c r="K44" s="73"/>
    </row>
    <row r="45" spans="1:21" x14ac:dyDescent="0.25">
      <c r="K45" s="73"/>
    </row>
    <row r="46" spans="1:21" s="2" customFormat="1" x14ac:dyDescent="0.25">
      <c r="C46" s="25"/>
      <c r="D46" s="6"/>
      <c r="E46" s="6"/>
      <c r="F46" s="6"/>
      <c r="G46" s="6"/>
      <c r="H46" s="6"/>
      <c r="I46" s="6"/>
      <c r="J46" s="6"/>
      <c r="K46" s="73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2" customFormat="1" x14ac:dyDescent="0.25">
      <c r="C47" s="25"/>
      <c r="D47" s="6"/>
      <c r="E47" s="6"/>
      <c r="F47" s="6"/>
      <c r="G47" s="6"/>
      <c r="H47" s="6"/>
      <c r="I47" s="6"/>
      <c r="J47" s="6"/>
      <c r="K47" s="73"/>
      <c r="L47" s="6"/>
      <c r="M47" s="6"/>
      <c r="N47" s="6"/>
      <c r="O47" s="6"/>
      <c r="P47" s="6"/>
      <c r="Q47" s="6"/>
      <c r="R47" s="6"/>
      <c r="S47" s="6"/>
      <c r="T47" s="6"/>
      <c r="U47" s="6"/>
    </row>
  </sheetData>
  <sortState ref="B14:I27">
    <sortCondition descending="1" ref="C14:C27"/>
  </sortState>
  <conditionalFormatting sqref="C5:C29">
    <cfRule type="cellIs" dxfId="1" priority="6" operator="greaterThan">
      <formula>9</formula>
    </cfRule>
  </conditionalFormatting>
  <conditionalFormatting sqref="N5:N37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9" sqref="D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67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121</v>
      </c>
      <c r="B6" s="11" t="s">
        <v>0</v>
      </c>
      <c r="C6" s="40" t="s">
        <v>68</v>
      </c>
      <c r="D6" s="40" t="s">
        <v>122</v>
      </c>
      <c r="E6" s="11" t="s">
        <v>123</v>
      </c>
      <c r="F6" s="11" t="s">
        <v>124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2019-07-20T12:22:09Z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