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Q54" i="15" l="1"/>
  <c r="Q53" i="15"/>
  <c r="AE32" i="15" l="1"/>
  <c r="AE31" i="15"/>
  <c r="C33" i="15" l="1"/>
  <c r="C32" i="15"/>
  <c r="C54" i="1" l="1"/>
  <c r="C53" i="1"/>
</calcChain>
</file>

<file path=xl/sharedStrings.xml><?xml version="1.0" encoding="utf-8"?>
<sst xmlns="http://schemas.openxmlformats.org/spreadsheetml/2006/main" count="411" uniqueCount="206">
  <si>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</si>
  <si>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</si>
  <si>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</si>
  <si>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</si>
  <si>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</si>
  <si>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</si>
  <si>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</si>
  <si>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</si>
  <si>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</si>
  <si>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</si>
  <si>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</si>
  <si>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</si>
  <si>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</si>
  <si>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</si>
  <si>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</si>
  <si>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</si>
  <si>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</si>
  <si>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</si>
  <si>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</si>
  <si>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</si>
  <si>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17</t>
  </si>
  <si>
    <t>Daytrip to Konstanz D</t>
  </si>
  <si>
    <t>IK 683B</t>
  </si>
  <si>
    <t>CR</t>
  </si>
  <si>
    <t>BOT</t>
  </si>
  <si>
    <t>WOL</t>
  </si>
  <si>
    <t>GHC</t>
  </si>
  <si>
    <t>KK</t>
  </si>
  <si>
    <t>NT</t>
  </si>
  <si>
    <t>I</t>
  </si>
  <si>
    <t>F</t>
  </si>
  <si>
    <t>A</t>
  </si>
  <si>
    <t>W(3)</t>
  </si>
  <si>
    <t>B(2)</t>
  </si>
  <si>
    <t>BZ(2)</t>
  </si>
  <si>
    <t>TU</t>
  </si>
  <si>
    <t>GS</t>
  </si>
  <si>
    <t>G</t>
  </si>
  <si>
    <t>PL</t>
  </si>
  <si>
    <t>FL</t>
  </si>
  <si>
    <t>E</t>
  </si>
  <si>
    <t>CZ</t>
  </si>
  <si>
    <t>NL</t>
  </si>
  <si>
    <t>SLO</t>
  </si>
  <si>
    <t>MS(2)</t>
  </si>
  <si>
    <t>CE</t>
  </si>
  <si>
    <t>LJ</t>
  </si>
  <si>
    <t>BG</t>
  </si>
  <si>
    <t>H(2)</t>
  </si>
  <si>
    <t>CB</t>
  </si>
  <si>
    <t>BT</t>
  </si>
  <si>
    <t>UA</t>
  </si>
  <si>
    <t>AA(2)</t>
  </si>
  <si>
    <t>BX</t>
  </si>
  <si>
    <t>SK</t>
  </si>
  <si>
    <t>BL</t>
  </si>
  <si>
    <t>LV</t>
  </si>
  <si>
    <t>SP</t>
  </si>
  <si>
    <t>H</t>
  </si>
  <si>
    <t>RO</t>
  </si>
  <si>
    <t>DJ</t>
  </si>
  <si>
    <t>BIH</t>
  </si>
  <si>
    <t>DK</t>
  </si>
  <si>
    <t>L</t>
  </si>
  <si>
    <t>B</t>
  </si>
  <si>
    <t>LT</t>
  </si>
  <si>
    <t>P</t>
  </si>
  <si>
    <t>MK</t>
  </si>
  <si>
    <t>S</t>
  </si>
  <si>
    <t>CIL</t>
  </si>
  <si>
    <t>PSE</t>
  </si>
  <si>
    <t>GB</t>
  </si>
  <si>
    <t>JH</t>
  </si>
  <si>
    <t>CD-AR-360</t>
  </si>
  <si>
    <t>Daytrip to Geneva, Pfungen - Geneva - Pfungen</t>
  </si>
  <si>
    <t>AL</t>
  </si>
  <si>
    <t>AND</t>
  </si>
  <si>
    <t>FIN</t>
  </si>
  <si>
    <t>GBJ</t>
  </si>
  <si>
    <t>GR</t>
  </si>
  <si>
    <t>MI</t>
  </si>
  <si>
    <t>HK</t>
  </si>
  <si>
    <t>IP</t>
  </si>
  <si>
    <t>HR</t>
  </si>
  <si>
    <t>VZ</t>
  </si>
  <si>
    <t>IRL</t>
  </si>
  <si>
    <t>MA</t>
  </si>
  <si>
    <t>26</t>
  </si>
  <si>
    <t>MC</t>
  </si>
  <si>
    <t>RUS</t>
  </si>
  <si>
    <t>47</t>
  </si>
  <si>
    <t>67</t>
  </si>
  <si>
    <t>90</t>
  </si>
  <si>
    <t>93</t>
  </si>
  <si>
    <t>77</t>
  </si>
  <si>
    <t>198</t>
  </si>
  <si>
    <t>777</t>
  </si>
  <si>
    <t>799(2)</t>
  </si>
  <si>
    <t>197</t>
  </si>
  <si>
    <t>SRB</t>
  </si>
  <si>
    <t>BG(4)</t>
  </si>
  <si>
    <t>BU(2)</t>
  </si>
  <si>
    <t>NS</t>
  </si>
  <si>
    <t>AA</t>
  </si>
  <si>
    <t>BC</t>
  </si>
  <si>
    <t>BH</t>
  </si>
  <si>
    <t>MD</t>
  </si>
  <si>
    <t>Q</t>
  </si>
  <si>
    <t>RKS</t>
  </si>
  <si>
    <t>KS</t>
  </si>
  <si>
    <t>MNE</t>
  </si>
  <si>
    <t>TR</t>
  </si>
  <si>
    <t>BK(3)</t>
  </si>
  <si>
    <t>EST</t>
  </si>
  <si>
    <t>WX</t>
  </si>
  <si>
    <t>N</t>
  </si>
  <si>
    <t>SB(2)</t>
  </si>
  <si>
    <t>SK(8)</t>
  </si>
  <si>
    <t>KG</t>
  </si>
  <si>
    <t>SCO</t>
  </si>
  <si>
    <t>SD</t>
  </si>
  <si>
    <t>SW</t>
  </si>
  <si>
    <t>TP</t>
  </si>
  <si>
    <t>CYM</t>
  </si>
  <si>
    <t>CV</t>
  </si>
  <si>
    <t>NI</t>
  </si>
  <si>
    <t>NCZ</t>
  </si>
  <si>
    <t>LO</t>
  </si>
  <si>
    <t>ZG(3)</t>
  </si>
  <si>
    <t xml:space="preserve">L4850  </t>
  </si>
  <si>
    <t>CDVD 12-81</t>
  </si>
  <si>
    <t>CDGE 12-250</t>
  </si>
  <si>
    <t>CDGE 1-503</t>
  </si>
  <si>
    <t>CDGE 4-601</t>
  </si>
  <si>
    <t>0 118-144</t>
  </si>
  <si>
    <t>HEF 119A</t>
  </si>
  <si>
    <t>SÜW 04525</t>
  </si>
  <si>
    <t>401 K 4485</t>
  </si>
  <si>
    <t>AA 710OC</t>
  </si>
  <si>
    <t>PG HZ868</t>
  </si>
  <si>
    <t>DU 6996 (mc)</t>
  </si>
  <si>
    <t xml:space="preserve">J41913  </t>
  </si>
  <si>
    <t>J117611</t>
  </si>
  <si>
    <t>NS AM520</t>
  </si>
  <si>
    <t>1</t>
  </si>
  <si>
    <t>2</t>
  </si>
  <si>
    <t>3</t>
  </si>
  <si>
    <t>4</t>
  </si>
  <si>
    <t>5</t>
  </si>
  <si>
    <t>ATBE 51-32</t>
  </si>
  <si>
    <t>Renault Espace</t>
  </si>
  <si>
    <t>32 = France</t>
  </si>
  <si>
    <t>Bern City</t>
  </si>
  <si>
    <t>Mercedes S500</t>
  </si>
  <si>
    <t>81 = San Marino</t>
  </si>
  <si>
    <t>Geneva</t>
  </si>
  <si>
    <t>VW Touran</t>
  </si>
  <si>
    <t>250 = ?</t>
  </si>
  <si>
    <t>BMW 525i</t>
  </si>
  <si>
    <t>503 = WTO, Sri Lanka</t>
  </si>
  <si>
    <t>Toyota Yaris</t>
  </si>
  <si>
    <t>601 = WTO, Cambodia</t>
  </si>
  <si>
    <t>Ferney F</t>
  </si>
  <si>
    <t>CD-AR-630</t>
  </si>
  <si>
    <t>Honda Civic</t>
  </si>
  <si>
    <t>no coding</t>
  </si>
  <si>
    <t>Mercedes GLS400</t>
  </si>
  <si>
    <t>118 = Saudi Arabia</t>
  </si>
  <si>
    <t>Peugeot 207</t>
  </si>
  <si>
    <t>401 = UNESCO</t>
  </si>
  <si>
    <t>Ferney</t>
  </si>
  <si>
    <t>BC(3)</t>
  </si>
  <si>
    <t>AB</t>
  </si>
  <si>
    <t>CF</t>
  </si>
  <si>
    <t>AJ</t>
  </si>
  <si>
    <t>BF</t>
  </si>
  <si>
    <t>EG</t>
  </si>
  <si>
    <t>KE</t>
  </si>
  <si>
    <t>YN</t>
  </si>
  <si>
    <t>YR</t>
  </si>
  <si>
    <t>XTC</t>
  </si>
  <si>
    <t>PD(2)</t>
  </si>
  <si>
    <t>ZA</t>
  </si>
  <si>
    <t>ZM</t>
  </si>
  <si>
    <t>LJ(4)</t>
  </si>
  <si>
    <t>MS</t>
  </si>
  <si>
    <t>SG</t>
  </si>
  <si>
    <t>PU</t>
  </si>
  <si>
    <t>ZU</t>
  </si>
  <si>
    <t>A(2)</t>
  </si>
  <si>
    <t>K</t>
  </si>
  <si>
    <t>GD</t>
  </si>
  <si>
    <t>KR</t>
  </si>
  <si>
    <t>PO</t>
  </si>
  <si>
    <t>EPA</t>
  </si>
  <si>
    <t>WGM</t>
  </si>
  <si>
    <t>WOT</t>
  </si>
  <si>
    <t>ST SPLIT</t>
  </si>
  <si>
    <t>BG(5)</t>
  </si>
  <si>
    <t>VZ(2)</t>
  </si>
  <si>
    <t>BC(2)</t>
  </si>
  <si>
    <t>KS(2)</t>
  </si>
  <si>
    <t>AA(3)</t>
  </si>
  <si>
    <t>SK(9)</t>
  </si>
  <si>
    <t>35(2)</t>
  </si>
  <si>
    <t>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</si>
</sst>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="90" zoomScaleNormal="90" workbookViewId="0">
      <selection activeCell="E34" sqref="E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30">
        <v>10</v>
      </c>
      <c r="D5" s="72" t="s">
        <v>130</v>
      </c>
      <c r="E5" s="44"/>
      <c r="F5" s="72" t="s">
        <v>131</v>
      </c>
      <c r="G5" s="44"/>
      <c r="H5" s="72" t="s">
        <v>132</v>
      </c>
      <c r="I5" s="44"/>
      <c r="J5" s="72" t="s">
        <v>133</v>
      </c>
      <c r="K5" s="44"/>
      <c r="L5" s="72" t="s">
        <v>149</v>
      </c>
      <c r="M5" s="44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38</v>
      </c>
      <c r="C6" s="30">
        <v>10</v>
      </c>
      <c r="D6" s="44" t="s">
        <v>69</v>
      </c>
      <c r="E6" s="44" t="s">
        <v>70</v>
      </c>
      <c r="F6" s="44"/>
      <c r="G6" s="44"/>
      <c r="H6" s="44"/>
      <c r="I6" s="44"/>
      <c r="J6" s="44"/>
      <c r="K6" s="44"/>
      <c r="L6" s="44"/>
      <c r="M6" s="44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9</v>
      </c>
      <c r="C7" s="30">
        <v>10</v>
      </c>
      <c r="D7" s="72" t="s">
        <v>134</v>
      </c>
      <c r="E7" s="44"/>
      <c r="F7" s="72" t="s">
        <v>135</v>
      </c>
      <c r="G7" s="44"/>
      <c r="H7" s="72" t="s">
        <v>136</v>
      </c>
      <c r="I7" s="44"/>
      <c r="J7" s="74" t="s">
        <v>22</v>
      </c>
      <c r="K7" s="44"/>
      <c r="L7" s="44"/>
      <c r="M7" s="44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30</v>
      </c>
      <c r="C8" s="30">
        <v>10</v>
      </c>
      <c r="D8" s="72" t="s">
        <v>137</v>
      </c>
      <c r="E8" s="44"/>
      <c r="F8" s="44"/>
      <c r="G8" s="44"/>
      <c r="H8" s="44"/>
      <c r="I8" s="44"/>
      <c r="J8" s="44"/>
      <c r="K8" s="44"/>
      <c r="L8" s="44"/>
      <c r="M8" s="44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29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40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31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65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66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42</v>
      </c>
      <c r="C14" s="30">
        <v>10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71</v>
      </c>
      <c r="C15" s="30">
        <v>10</v>
      </c>
      <c r="D15" s="44" t="s">
        <v>72</v>
      </c>
      <c r="E15" s="44"/>
      <c r="F15" s="44"/>
      <c r="G15" s="44"/>
      <c r="H15" s="44"/>
      <c r="I15" s="44"/>
      <c r="J15" s="44"/>
      <c r="K15" s="44"/>
      <c r="L15" s="44"/>
      <c r="M15" s="44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64</v>
      </c>
      <c r="C16" s="30">
        <v>10</v>
      </c>
      <c r="D16" s="72" t="s">
        <v>73</v>
      </c>
      <c r="E16" s="44"/>
      <c r="F16" s="44"/>
      <c r="G16" s="44"/>
      <c r="H16" s="44"/>
      <c r="I16" s="44"/>
      <c r="J16" s="44"/>
      <c r="K16" s="44"/>
      <c r="L16" s="44"/>
      <c r="M16" s="44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59</v>
      </c>
      <c r="C17" s="30">
        <v>10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63</v>
      </c>
      <c r="C18" s="30">
        <v>10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58</v>
      </c>
      <c r="C19" s="30">
        <v>10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41</v>
      </c>
      <c r="C20" s="30">
        <v>10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54</v>
      </c>
      <c r="C21" s="30">
        <v>10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47</v>
      </c>
      <c r="C22" s="30">
        <v>10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56</v>
      </c>
      <c r="C23" s="30">
        <v>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89</v>
      </c>
      <c r="C24" s="30">
        <v>10</v>
      </c>
      <c r="D24" s="44" t="s">
        <v>90</v>
      </c>
      <c r="E24" s="44" t="s">
        <v>91</v>
      </c>
      <c r="F24" s="44" t="s">
        <v>94</v>
      </c>
      <c r="G24" s="44" t="s">
        <v>92</v>
      </c>
      <c r="H24" s="44" t="s">
        <v>93</v>
      </c>
      <c r="I24" s="44" t="s">
        <v>98</v>
      </c>
      <c r="J24" s="44" t="s">
        <v>95</v>
      </c>
      <c r="K24" s="44" t="s">
        <v>96</v>
      </c>
      <c r="L24" s="44" t="s">
        <v>97</v>
      </c>
      <c r="M24" s="44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43</v>
      </c>
      <c r="C25" s="30">
        <v>10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99</v>
      </c>
      <c r="C26" s="30">
        <v>10</v>
      </c>
      <c r="D26" s="44" t="s">
        <v>198</v>
      </c>
      <c r="E26" s="44" t="s">
        <v>101</v>
      </c>
      <c r="F26" s="44" t="s">
        <v>102</v>
      </c>
      <c r="G26" s="44" t="s">
        <v>118</v>
      </c>
      <c r="H26" s="44" t="s">
        <v>127</v>
      </c>
      <c r="I26" s="44" t="s">
        <v>109</v>
      </c>
      <c r="J26" s="44"/>
      <c r="K26" s="44"/>
      <c r="L26" s="44"/>
      <c r="M26" s="44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68</v>
      </c>
      <c r="C27" s="30">
        <v>10</v>
      </c>
      <c r="D27" s="76"/>
      <c r="E27" s="76"/>
      <c r="F27" s="76"/>
      <c r="G27" s="76"/>
      <c r="H27" s="76"/>
      <c r="I27" s="44"/>
      <c r="J27" s="44"/>
      <c r="K27" s="44"/>
      <c r="L27" s="44"/>
      <c r="M27" s="44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83</v>
      </c>
      <c r="C28" s="30">
        <v>10</v>
      </c>
      <c r="D28" s="72" t="s">
        <v>197</v>
      </c>
      <c r="E28" s="44"/>
      <c r="F28" s="44" t="s">
        <v>128</v>
      </c>
      <c r="G28" s="44" t="s">
        <v>116</v>
      </c>
      <c r="H28" s="44" t="s">
        <v>199</v>
      </c>
      <c r="I28" s="44" t="s">
        <v>188</v>
      </c>
      <c r="J28" s="44" t="s">
        <v>187</v>
      </c>
      <c r="K28" s="44"/>
      <c r="L28" s="44"/>
      <c r="M28" s="44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51</v>
      </c>
      <c r="C29" s="30">
        <v>10</v>
      </c>
      <c r="D29" s="44" t="s">
        <v>112</v>
      </c>
      <c r="E29" s="44" t="s">
        <v>202</v>
      </c>
      <c r="F29" s="44" t="s">
        <v>200</v>
      </c>
      <c r="G29" s="44" t="s">
        <v>105</v>
      </c>
      <c r="H29" s="44" t="s">
        <v>53</v>
      </c>
      <c r="I29" s="44"/>
      <c r="J29" s="44"/>
      <c r="K29" s="44"/>
      <c r="L29" s="44"/>
      <c r="M29" s="44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39</v>
      </c>
      <c r="C30" s="30">
        <v>10</v>
      </c>
      <c r="D30" s="44"/>
      <c r="E30" s="44"/>
      <c r="F30" s="44"/>
      <c r="G30" s="44"/>
      <c r="H30" s="76"/>
      <c r="I30" s="44"/>
      <c r="J30" s="44"/>
      <c r="K30" s="44"/>
      <c r="L30" s="44"/>
      <c r="M30" s="44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67</v>
      </c>
      <c r="C31" s="30">
        <v>9</v>
      </c>
      <c r="D31" s="76" t="s">
        <v>203</v>
      </c>
      <c r="E31" s="76"/>
      <c r="F31" s="76"/>
      <c r="G31" s="76"/>
      <c r="H31" s="44"/>
      <c r="I31" s="44"/>
      <c r="J31" s="44"/>
      <c r="K31" s="44"/>
      <c r="L31" s="44"/>
      <c r="M31" s="44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61</v>
      </c>
      <c r="C32" s="30">
        <v>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62</v>
      </c>
      <c r="C33" s="30">
        <v>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111</v>
      </c>
      <c r="C34" s="30">
        <v>5</v>
      </c>
      <c r="D34" s="76" t="s">
        <v>204</v>
      </c>
      <c r="E34" s="76">
        <v>33</v>
      </c>
      <c r="F34" s="76">
        <v>34</v>
      </c>
      <c r="G34" s="76">
        <v>38</v>
      </c>
      <c r="H34" s="44"/>
      <c r="I34" s="44"/>
      <c r="J34" s="44"/>
      <c r="K34" s="44"/>
      <c r="L34" s="44"/>
      <c r="M34" s="44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88</v>
      </c>
      <c r="C35" s="30">
        <v>4</v>
      </c>
      <c r="D35" s="44"/>
      <c r="E35" s="44"/>
      <c r="F35" s="44"/>
      <c r="G35" s="44"/>
      <c r="H35" s="76"/>
      <c r="I35" s="44"/>
      <c r="J35" s="44"/>
      <c r="K35" s="44"/>
      <c r="L35" s="44"/>
      <c r="M35" s="44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119</v>
      </c>
      <c r="C36" s="30">
        <v>4</v>
      </c>
      <c r="D36" s="76" t="s">
        <v>120</v>
      </c>
      <c r="E36" s="76" t="s">
        <v>54</v>
      </c>
      <c r="F36" s="76" t="s">
        <v>121</v>
      </c>
      <c r="G36" s="76" t="s">
        <v>122</v>
      </c>
      <c r="H36" s="44"/>
      <c r="I36" s="44"/>
      <c r="J36" s="44"/>
      <c r="K36" s="44"/>
      <c r="L36" s="44"/>
      <c r="M36" s="44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79</v>
      </c>
      <c r="C37" s="30">
        <v>4</v>
      </c>
      <c r="D37" s="44" t="s">
        <v>80</v>
      </c>
      <c r="E37" s="44" t="s">
        <v>81</v>
      </c>
      <c r="F37" s="44" t="s">
        <v>82</v>
      </c>
      <c r="G37" s="44" t="s">
        <v>205</v>
      </c>
      <c r="H37" s="44"/>
      <c r="I37" s="44"/>
      <c r="J37" s="44"/>
      <c r="K37" s="44"/>
      <c r="L37" s="44"/>
      <c r="M37" s="44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77</v>
      </c>
      <c r="C38" s="30">
        <v>3</v>
      </c>
      <c r="D38" s="44"/>
      <c r="E38" s="44"/>
      <c r="F38" s="44"/>
      <c r="G38" s="44"/>
      <c r="H38" s="76"/>
      <c r="I38" s="44"/>
      <c r="J38" s="44"/>
      <c r="K38" s="44"/>
      <c r="L38" s="44"/>
      <c r="M38" s="44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0" t="s">
        <v>78</v>
      </c>
      <c r="C39" s="30">
        <v>2</v>
      </c>
      <c r="D39" s="44" t="s">
        <v>141</v>
      </c>
      <c r="E39" s="44"/>
      <c r="F39" s="44" t="s">
        <v>142</v>
      </c>
      <c r="G39" s="44"/>
      <c r="H39" s="44"/>
      <c r="I39" s="44"/>
      <c r="J39" s="44"/>
      <c r="K39" s="44"/>
      <c r="L39" s="44"/>
      <c r="M39" s="44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85</v>
      </c>
      <c r="C40" s="30">
        <v>2</v>
      </c>
      <c r="D40" s="44" t="s">
        <v>9</v>
      </c>
      <c r="E40" s="44" t="s">
        <v>114</v>
      </c>
      <c r="F40" s="44"/>
      <c r="G40" s="44"/>
      <c r="H40" s="44"/>
      <c r="I40" s="44"/>
      <c r="J40" s="44"/>
      <c r="K40" s="44"/>
      <c r="L40" s="44"/>
      <c r="M40" s="44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9" t="s">
        <v>108</v>
      </c>
      <c r="C41" s="30">
        <v>2</v>
      </c>
      <c r="D41" s="76" t="s">
        <v>201</v>
      </c>
      <c r="E41" s="76"/>
      <c r="F41" s="76"/>
      <c r="G41" s="76"/>
      <c r="H41" s="76"/>
      <c r="I41" s="44"/>
      <c r="J41" s="44"/>
      <c r="K41" s="44"/>
      <c r="L41" s="44"/>
      <c r="M41" s="44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8" t="s">
        <v>123</v>
      </c>
      <c r="C42" s="30">
        <v>2</v>
      </c>
      <c r="D42" s="76" t="s">
        <v>173</v>
      </c>
      <c r="E42" s="76" t="s">
        <v>124</v>
      </c>
      <c r="F42" s="76"/>
      <c r="G42" s="76"/>
      <c r="H42" s="76"/>
      <c r="I42" s="44"/>
      <c r="J42" s="44"/>
      <c r="K42" s="44"/>
      <c r="L42" s="44"/>
      <c r="M42" s="44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9" t="s">
        <v>75</v>
      </c>
      <c r="C43" s="30">
        <v>1</v>
      </c>
      <c r="D43" s="44" t="s">
        <v>138</v>
      </c>
      <c r="E43" s="44"/>
      <c r="F43" s="44"/>
      <c r="G43" s="44"/>
      <c r="H43" s="44"/>
      <c r="I43" s="44"/>
      <c r="J43" s="44"/>
      <c r="K43" s="44"/>
      <c r="L43" s="44"/>
      <c r="M43" s="44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9" t="s">
        <v>76</v>
      </c>
      <c r="C44" s="30">
        <v>1</v>
      </c>
      <c r="D44" s="44" t="s">
        <v>129</v>
      </c>
      <c r="E44" s="44"/>
      <c r="F44" s="44"/>
      <c r="G44" s="44"/>
      <c r="H44" s="44"/>
      <c r="I44" s="44"/>
      <c r="J44" s="44"/>
      <c r="K44" s="44"/>
      <c r="L44" s="44"/>
      <c r="M44" s="44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9" t="s">
        <v>86</v>
      </c>
      <c r="C45" s="30">
        <v>1</v>
      </c>
      <c r="D45" s="44" t="s">
        <v>87</v>
      </c>
      <c r="E45" s="44"/>
      <c r="F45" s="44"/>
      <c r="G45" s="44"/>
      <c r="H45" s="44"/>
      <c r="I45" s="44"/>
      <c r="J45" s="44"/>
      <c r="K45" s="44"/>
      <c r="L45" s="44"/>
      <c r="M45" s="44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78" t="s">
        <v>106</v>
      </c>
      <c r="C46" s="30">
        <v>1</v>
      </c>
      <c r="D46" s="76" t="s">
        <v>143</v>
      </c>
      <c r="E46" s="76"/>
      <c r="F46" s="76"/>
      <c r="G46" s="76"/>
      <c r="H46" s="76"/>
      <c r="I46" s="44"/>
      <c r="J46" s="44"/>
      <c r="K46" s="44"/>
      <c r="L46" s="44"/>
      <c r="M46" s="44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79" t="s">
        <v>107</v>
      </c>
      <c r="C47" s="30">
        <v>1</v>
      </c>
      <c r="D47" s="76"/>
      <c r="E47" s="76"/>
      <c r="F47" s="76"/>
      <c r="G47" s="76"/>
      <c r="H47" s="76"/>
      <c r="I47" s="44"/>
      <c r="J47" s="44"/>
      <c r="K47" s="44"/>
      <c r="L47" s="44"/>
      <c r="M47" s="44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58">
        <v>44</v>
      </c>
      <c r="B48" s="79" t="s">
        <v>110</v>
      </c>
      <c r="C48" s="30">
        <v>1</v>
      </c>
      <c r="D48" s="76" t="s">
        <v>139</v>
      </c>
      <c r="E48" s="76"/>
      <c r="F48" s="76"/>
      <c r="G48" s="76"/>
      <c r="H48" s="76"/>
      <c r="I48" s="44"/>
      <c r="J48" s="44"/>
      <c r="K48" s="44"/>
      <c r="L48" s="44"/>
      <c r="M48" s="44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58">
        <v>45</v>
      </c>
      <c r="B49" s="78" t="s">
        <v>113</v>
      </c>
      <c r="C49" s="30">
        <v>1</v>
      </c>
      <c r="D49" s="76"/>
      <c r="E49" s="76"/>
      <c r="F49" s="76"/>
      <c r="G49" s="76"/>
      <c r="H49" s="76"/>
      <c r="I49" s="44"/>
      <c r="J49" s="44"/>
      <c r="K49" s="44"/>
      <c r="L49" s="44"/>
      <c r="M49" s="44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58">
        <v>46</v>
      </c>
      <c r="B50" s="78" t="s">
        <v>115</v>
      </c>
      <c r="C50" s="30">
        <v>1</v>
      </c>
      <c r="D50" s="76" t="s">
        <v>140</v>
      </c>
      <c r="E50" s="76"/>
      <c r="F50" s="76"/>
      <c r="G50" s="76"/>
      <c r="H50" s="76"/>
      <c r="I50" s="44"/>
      <c r="J50" s="44"/>
      <c r="K50" s="44"/>
      <c r="L50" s="44"/>
      <c r="M50" s="44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58">
        <v>47</v>
      </c>
      <c r="B51" s="78" t="s">
        <v>125</v>
      </c>
      <c r="C51" s="30">
        <v>1</v>
      </c>
      <c r="D51" s="76" t="s">
        <v>126</v>
      </c>
      <c r="E51" s="76"/>
      <c r="F51" s="76"/>
      <c r="G51" s="76"/>
      <c r="H51" s="76"/>
      <c r="I51" s="44"/>
      <c r="J51" s="44"/>
      <c r="K51" s="44"/>
      <c r="L51" s="44"/>
      <c r="M51" s="44"/>
      <c r="N51" s="26"/>
      <c r="O51" s="26"/>
      <c r="P51" s="26"/>
      <c r="Q51" s="26"/>
      <c r="R51" s="26"/>
      <c r="S51" s="26"/>
      <c r="T51" s="26"/>
      <c r="U51" s="26"/>
    </row>
    <row r="52" spans="1:21" x14ac:dyDescent="0.25">
      <c r="A52" s="9"/>
      <c r="B52" s="9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</row>
    <row r="53" spans="1:21" s="2" customFormat="1" x14ac:dyDescent="0.25">
      <c r="A53" s="54" t="s">
        <v>8</v>
      </c>
      <c r="B53" s="55"/>
      <c r="C53" s="56">
        <f>COUNTIF(C5:C51,"&gt;0")</f>
        <v>47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x14ac:dyDescent="0.25">
      <c r="A54" s="51" t="s">
        <v>7</v>
      </c>
      <c r="B54" s="52"/>
      <c r="C54" s="53">
        <f>COUNTIF(C5:C51,"&gt;9")</f>
        <v>26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6" spans="1:21" x14ac:dyDescent="0.25">
      <c r="A56" s="2" t="s">
        <v>16</v>
      </c>
    </row>
  </sheetData>
  <sortState ref="B30:G51">
    <sortCondition descending="1" ref="C30:C51"/>
  </sortState>
  <conditionalFormatting sqref="C5:C51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zoomScale="90" zoomScaleNormal="90" workbookViewId="0">
      <selection activeCell="A34" sqref="A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4" width="7.28515625" style="6" customWidth="1"/>
    <col min="15" max="17" width="5.42578125" style="6" customWidth="1"/>
    <col min="18" max="28" width="7.28515625" style="6" customWidth="1"/>
    <col min="29" max="31" width="5.42578125" style="6" customWidth="1"/>
    <col min="32" max="41" width="7.28515625" style="6" customWidth="1"/>
    <col min="42" max="16384" width="11.42578125" style="6"/>
  </cols>
  <sheetData>
    <row r="1" spans="1:4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8"/>
      <c r="N3" s="37"/>
      <c r="O3" s="64" t="s">
        <v>74</v>
      </c>
      <c r="P3" s="65"/>
      <c r="Q3" s="66"/>
      <c r="R3" s="67"/>
      <c r="S3" s="67"/>
      <c r="T3" s="67"/>
      <c r="U3" s="67"/>
      <c r="V3" s="67"/>
      <c r="W3" s="67"/>
      <c r="X3" s="67"/>
      <c r="Y3" s="67"/>
      <c r="Z3" s="67"/>
      <c r="AA3" s="68"/>
      <c r="AB3" s="37"/>
      <c r="AC3" s="64" t="s">
        <v>21</v>
      </c>
      <c r="AD3" s="65"/>
      <c r="AE3" s="66"/>
      <c r="AF3" s="67"/>
      <c r="AG3" s="67"/>
      <c r="AH3" s="67"/>
      <c r="AI3" s="67"/>
      <c r="AJ3" s="67"/>
      <c r="AK3" s="67"/>
      <c r="AL3" s="67"/>
      <c r="AM3" s="67"/>
      <c r="AN3" s="67"/>
      <c r="AO3" s="68"/>
    </row>
    <row r="4" spans="1:41" x14ac:dyDescent="0.25">
      <c r="O4" s="2"/>
      <c r="P4" s="2"/>
      <c r="Q4" s="25"/>
      <c r="AC4" s="2"/>
      <c r="AD4" s="2"/>
      <c r="AE4" s="25"/>
    </row>
    <row r="5" spans="1:41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5"/>
      <c r="O5" s="58">
        <v>1</v>
      </c>
      <c r="P5" s="8" t="s">
        <v>0</v>
      </c>
      <c r="Q5" s="30">
        <v>10</v>
      </c>
      <c r="R5" s="72" t="s">
        <v>130</v>
      </c>
      <c r="S5" s="44"/>
      <c r="T5" s="72" t="s">
        <v>131</v>
      </c>
      <c r="U5" s="44"/>
      <c r="V5" s="72" t="s">
        <v>132</v>
      </c>
      <c r="W5" s="44"/>
      <c r="X5" s="72" t="s">
        <v>133</v>
      </c>
      <c r="Y5" s="44"/>
      <c r="Z5" s="72" t="s">
        <v>149</v>
      </c>
      <c r="AA5" s="44"/>
      <c r="AB5" s="75"/>
      <c r="AC5" s="58">
        <v>1</v>
      </c>
      <c r="AD5" s="8" t="s">
        <v>0</v>
      </c>
      <c r="AE5" s="57">
        <v>10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73"/>
      <c r="O6" s="58">
        <v>2</v>
      </c>
      <c r="P6" s="8" t="s">
        <v>38</v>
      </c>
      <c r="Q6" s="30">
        <v>10</v>
      </c>
      <c r="R6" s="44" t="s">
        <v>69</v>
      </c>
      <c r="S6" s="44" t="s">
        <v>70</v>
      </c>
      <c r="T6" s="44"/>
      <c r="U6" s="44"/>
      <c r="V6" s="44"/>
      <c r="W6" s="44"/>
      <c r="X6" s="44"/>
      <c r="Y6" s="44"/>
      <c r="Z6" s="44"/>
      <c r="AA6" s="44"/>
      <c r="AB6" s="73"/>
      <c r="AC6" s="58">
        <v>2</v>
      </c>
      <c r="AD6" s="8" t="s">
        <v>9</v>
      </c>
      <c r="AE6" s="57">
        <v>10</v>
      </c>
      <c r="AF6" s="74" t="s">
        <v>22</v>
      </c>
      <c r="AG6" s="26"/>
      <c r="AH6" s="26" t="s">
        <v>23</v>
      </c>
      <c r="AI6" s="26" t="s">
        <v>24</v>
      </c>
      <c r="AJ6" s="26" t="s">
        <v>25</v>
      </c>
      <c r="AK6" s="26" t="s">
        <v>26</v>
      </c>
      <c r="AL6" s="26" t="s">
        <v>27</v>
      </c>
      <c r="AM6" s="26" t="s">
        <v>28</v>
      </c>
      <c r="AN6" s="26"/>
      <c r="AO6" s="26"/>
    </row>
    <row r="7" spans="1:41" x14ac:dyDescent="0.25">
      <c r="A7" s="58">
        <v>3</v>
      </c>
      <c r="B7" s="8" t="s">
        <v>29</v>
      </c>
      <c r="C7" s="30">
        <v>10</v>
      </c>
      <c r="D7" s="72"/>
      <c r="E7" s="72"/>
      <c r="F7" s="72"/>
      <c r="G7" s="72"/>
      <c r="H7" s="72"/>
      <c r="I7" s="72"/>
      <c r="J7" s="44"/>
      <c r="K7" s="44"/>
      <c r="L7" s="44"/>
      <c r="M7" s="44"/>
      <c r="N7" s="73"/>
      <c r="O7" s="58">
        <v>3</v>
      </c>
      <c r="P7" s="8" t="s">
        <v>9</v>
      </c>
      <c r="Q7" s="30">
        <v>10</v>
      </c>
      <c r="R7" s="72" t="s">
        <v>134</v>
      </c>
      <c r="S7" s="44"/>
      <c r="T7" s="72" t="s">
        <v>135</v>
      </c>
      <c r="U7" s="44"/>
      <c r="V7" s="72" t="s">
        <v>136</v>
      </c>
      <c r="W7" s="44"/>
      <c r="X7" s="44"/>
      <c r="Y7" s="44"/>
      <c r="Z7" s="44"/>
      <c r="AA7" s="44"/>
      <c r="AB7" s="73"/>
      <c r="AC7" s="58">
        <v>3</v>
      </c>
      <c r="AD7" s="8" t="s">
        <v>29</v>
      </c>
      <c r="AE7" s="57">
        <v>10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x14ac:dyDescent="0.25">
      <c r="A8" s="58">
        <v>4</v>
      </c>
      <c r="B8" s="8" t="s">
        <v>30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73"/>
      <c r="O8" s="58">
        <v>4</v>
      </c>
      <c r="P8" s="8" t="s">
        <v>30</v>
      </c>
      <c r="Q8" s="30">
        <v>10</v>
      </c>
      <c r="R8" s="72" t="s">
        <v>137</v>
      </c>
      <c r="S8" s="44"/>
      <c r="T8" s="44"/>
      <c r="U8" s="44"/>
      <c r="V8" s="44"/>
      <c r="W8" s="44"/>
      <c r="X8" s="44"/>
      <c r="Y8" s="44"/>
      <c r="Z8" s="44"/>
      <c r="AA8" s="44"/>
      <c r="AB8" s="73"/>
      <c r="AC8" s="58">
        <v>4</v>
      </c>
      <c r="AD8" s="8" t="s">
        <v>30</v>
      </c>
      <c r="AE8" s="57">
        <v>10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x14ac:dyDescent="0.25">
      <c r="A9" s="58">
        <v>5</v>
      </c>
      <c r="B9" s="8" t="s">
        <v>31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73"/>
      <c r="O9" s="58">
        <v>5</v>
      </c>
      <c r="P9" s="8" t="s">
        <v>29</v>
      </c>
      <c r="Q9" s="30">
        <v>10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73"/>
      <c r="AC9" s="58">
        <v>5</v>
      </c>
      <c r="AD9" s="8" t="s">
        <v>31</v>
      </c>
      <c r="AE9" s="57">
        <v>10</v>
      </c>
      <c r="AF9" s="26" t="s">
        <v>32</v>
      </c>
      <c r="AG9" s="26" t="s">
        <v>33</v>
      </c>
      <c r="AH9" s="26" t="s">
        <v>34</v>
      </c>
      <c r="AI9" s="26" t="s">
        <v>35</v>
      </c>
      <c r="AJ9" s="26" t="s">
        <v>36</v>
      </c>
      <c r="AK9" s="26" t="s">
        <v>37</v>
      </c>
      <c r="AL9" s="26"/>
      <c r="AM9" s="26"/>
      <c r="AN9" s="26"/>
      <c r="AO9" s="26"/>
    </row>
    <row r="10" spans="1:41" x14ac:dyDescent="0.25">
      <c r="A10" s="58">
        <v>6</v>
      </c>
      <c r="B10" s="8" t="s">
        <v>64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73"/>
      <c r="O10" s="58">
        <v>6</v>
      </c>
      <c r="P10" s="8" t="s">
        <v>40</v>
      </c>
      <c r="Q10" s="30">
        <v>10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73"/>
      <c r="AC10" s="58">
        <v>6</v>
      </c>
      <c r="AD10" s="8" t="s">
        <v>38</v>
      </c>
      <c r="AE10" s="57">
        <v>10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s="58">
        <v>7</v>
      </c>
      <c r="B11" s="8" t="s">
        <v>40</v>
      </c>
      <c r="C11" s="30">
        <v>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73"/>
      <c r="O11" s="58">
        <v>7</v>
      </c>
      <c r="P11" s="8" t="s">
        <v>31</v>
      </c>
      <c r="Q11" s="30">
        <v>10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73"/>
      <c r="AC11" s="58">
        <v>7</v>
      </c>
      <c r="AD11" s="8" t="s">
        <v>39</v>
      </c>
      <c r="AE11" s="57">
        <v>7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x14ac:dyDescent="0.25">
      <c r="A12" s="58">
        <v>8</v>
      </c>
      <c r="B12" s="8" t="s">
        <v>42</v>
      </c>
      <c r="C12" s="30">
        <v>8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73"/>
      <c r="O12" s="58">
        <v>8</v>
      </c>
      <c r="P12" s="8" t="s">
        <v>65</v>
      </c>
      <c r="Q12" s="30">
        <v>10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73"/>
      <c r="AC12" s="58">
        <v>8</v>
      </c>
      <c r="AD12" s="8" t="s">
        <v>40</v>
      </c>
      <c r="AE12" s="57">
        <v>5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x14ac:dyDescent="0.25">
      <c r="A13" s="58">
        <v>9</v>
      </c>
      <c r="B13" s="8" t="s">
        <v>71</v>
      </c>
      <c r="C13" s="30">
        <v>7</v>
      </c>
      <c r="D13" s="44" t="s">
        <v>174</v>
      </c>
      <c r="E13" s="44" t="s">
        <v>175</v>
      </c>
      <c r="F13" s="44" t="s">
        <v>176</v>
      </c>
      <c r="G13" s="44" t="s">
        <v>177</v>
      </c>
      <c r="H13" s="44" t="s">
        <v>178</v>
      </c>
      <c r="I13" s="44" t="s">
        <v>179</v>
      </c>
      <c r="J13" s="44" t="s">
        <v>180</v>
      </c>
      <c r="K13" s="44"/>
      <c r="L13" s="44"/>
      <c r="M13" s="44"/>
      <c r="N13" s="73"/>
      <c r="O13" s="58">
        <v>9</v>
      </c>
      <c r="P13" s="8" t="s">
        <v>66</v>
      </c>
      <c r="Q13" s="30">
        <v>10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73"/>
      <c r="AC13" s="58">
        <v>9</v>
      </c>
      <c r="AD13" s="8" t="s">
        <v>41</v>
      </c>
      <c r="AE13" s="57">
        <v>4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x14ac:dyDescent="0.25">
      <c r="A14" s="58">
        <v>10</v>
      </c>
      <c r="B14" s="8" t="s">
        <v>58</v>
      </c>
      <c r="C14" s="30">
        <v>7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73"/>
      <c r="O14" s="58">
        <v>10</v>
      </c>
      <c r="P14" s="8" t="s">
        <v>42</v>
      </c>
      <c r="Q14" s="30">
        <v>10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73"/>
      <c r="AC14" s="58">
        <v>10</v>
      </c>
      <c r="AD14" s="8" t="s">
        <v>42</v>
      </c>
      <c r="AE14" s="57">
        <v>4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58">
        <v>11</v>
      </c>
      <c r="B15" s="8" t="s">
        <v>43</v>
      </c>
      <c r="C15" s="30">
        <v>7</v>
      </c>
      <c r="D15" s="44" t="s">
        <v>184</v>
      </c>
      <c r="E15" s="44" t="s">
        <v>45</v>
      </c>
      <c r="F15" s="44" t="s">
        <v>185</v>
      </c>
      <c r="G15" s="44" t="s">
        <v>186</v>
      </c>
      <c r="H15" s="44"/>
      <c r="I15" s="44"/>
      <c r="J15" s="44"/>
      <c r="K15" s="44"/>
      <c r="L15" s="44"/>
      <c r="M15" s="44"/>
      <c r="N15" s="73"/>
      <c r="O15" s="58">
        <v>11</v>
      </c>
      <c r="P15" s="8" t="s">
        <v>71</v>
      </c>
      <c r="Q15" s="30">
        <v>10</v>
      </c>
      <c r="R15" s="44" t="s">
        <v>72</v>
      </c>
      <c r="S15" s="44"/>
      <c r="T15" s="44"/>
      <c r="U15" s="44"/>
      <c r="V15" s="44"/>
      <c r="W15" s="44"/>
      <c r="X15" s="44"/>
      <c r="Y15" s="44"/>
      <c r="Z15" s="44"/>
      <c r="AA15" s="44"/>
      <c r="AB15" s="73"/>
      <c r="AC15" s="58">
        <v>11</v>
      </c>
      <c r="AD15" s="8" t="s">
        <v>43</v>
      </c>
      <c r="AE15" s="57">
        <v>4</v>
      </c>
      <c r="AF15" s="26" t="s">
        <v>44</v>
      </c>
      <c r="AG15" s="26" t="s">
        <v>45</v>
      </c>
      <c r="AH15" s="26" t="s">
        <v>46</v>
      </c>
      <c r="AI15" s="26"/>
      <c r="AJ15" s="26"/>
      <c r="AK15" s="26"/>
      <c r="AL15" s="26"/>
      <c r="AM15" s="26"/>
      <c r="AN15" s="26"/>
      <c r="AO15" s="26"/>
    </row>
    <row r="16" spans="1:41" x14ac:dyDescent="0.25">
      <c r="A16" s="58">
        <v>12</v>
      </c>
      <c r="B16" s="8" t="s">
        <v>59</v>
      </c>
      <c r="C16" s="30">
        <v>6</v>
      </c>
      <c r="D16" s="44" t="s">
        <v>171</v>
      </c>
      <c r="E16" s="44" t="s">
        <v>172</v>
      </c>
      <c r="F16" s="44" t="s">
        <v>64</v>
      </c>
      <c r="G16" s="44" t="s">
        <v>28</v>
      </c>
      <c r="H16" s="44"/>
      <c r="I16" s="44"/>
      <c r="J16" s="44"/>
      <c r="K16" s="44"/>
      <c r="L16" s="44"/>
      <c r="M16" s="44"/>
      <c r="N16" s="73"/>
      <c r="O16" s="58">
        <v>12</v>
      </c>
      <c r="P16" s="8" t="s">
        <v>64</v>
      </c>
      <c r="Q16" s="30">
        <v>10</v>
      </c>
      <c r="R16" s="72" t="s">
        <v>73</v>
      </c>
      <c r="S16" s="44"/>
      <c r="T16" s="44"/>
      <c r="U16" s="44"/>
      <c r="V16" s="44"/>
      <c r="W16" s="44"/>
      <c r="X16" s="44"/>
      <c r="Y16" s="44"/>
      <c r="Z16" s="44"/>
      <c r="AA16" s="44"/>
      <c r="AB16" s="73"/>
      <c r="AC16" s="58">
        <v>12</v>
      </c>
      <c r="AD16" s="8" t="s">
        <v>47</v>
      </c>
      <c r="AE16" s="57">
        <v>4</v>
      </c>
      <c r="AF16" s="26" t="s">
        <v>48</v>
      </c>
      <c r="AG16" s="26" t="s">
        <v>49</v>
      </c>
      <c r="AH16" s="26" t="s">
        <v>50</v>
      </c>
      <c r="AI16" s="26"/>
      <c r="AJ16" s="26"/>
      <c r="AK16" s="26"/>
      <c r="AL16" s="26"/>
      <c r="AM16" s="26"/>
      <c r="AN16" s="26"/>
      <c r="AO16" s="26"/>
    </row>
    <row r="17" spans="1:41" x14ac:dyDescent="0.25">
      <c r="A17" s="58">
        <v>13</v>
      </c>
      <c r="B17" s="8" t="s">
        <v>41</v>
      </c>
      <c r="C17" s="30">
        <v>6</v>
      </c>
      <c r="D17" s="44" t="s">
        <v>189</v>
      </c>
      <c r="E17" s="44" t="s">
        <v>64</v>
      </c>
      <c r="F17" s="44" t="s">
        <v>40</v>
      </c>
      <c r="G17" s="44" t="s">
        <v>190</v>
      </c>
      <c r="H17" s="44" t="s">
        <v>68</v>
      </c>
      <c r="I17" s="44"/>
      <c r="J17" s="44"/>
      <c r="K17" s="44"/>
      <c r="L17" s="44"/>
      <c r="M17" s="44"/>
      <c r="N17" s="73"/>
      <c r="O17" s="58">
        <v>13</v>
      </c>
      <c r="P17" s="8" t="s">
        <v>59</v>
      </c>
      <c r="Q17" s="30">
        <v>10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73"/>
      <c r="AC17" s="58">
        <v>13</v>
      </c>
      <c r="AD17" s="8" t="s">
        <v>51</v>
      </c>
      <c r="AE17" s="57">
        <v>3</v>
      </c>
      <c r="AF17" s="26" t="s">
        <v>52</v>
      </c>
      <c r="AG17" s="26" t="s">
        <v>53</v>
      </c>
      <c r="AH17" s="26"/>
      <c r="AI17" s="26"/>
      <c r="AJ17" s="26"/>
      <c r="AK17" s="26"/>
      <c r="AL17" s="26"/>
      <c r="AM17" s="26"/>
      <c r="AN17" s="26"/>
      <c r="AO17" s="26"/>
    </row>
    <row r="18" spans="1:41" x14ac:dyDescent="0.25">
      <c r="A18" s="58">
        <v>14</v>
      </c>
      <c r="B18" s="8" t="s">
        <v>38</v>
      </c>
      <c r="C18" s="30">
        <v>6</v>
      </c>
      <c r="D18" s="44" t="s">
        <v>194</v>
      </c>
      <c r="E18" s="44" t="s">
        <v>191</v>
      </c>
      <c r="F18" s="44" t="s">
        <v>192</v>
      </c>
      <c r="G18" s="44" t="s">
        <v>193</v>
      </c>
      <c r="H18" s="44" t="s">
        <v>195</v>
      </c>
      <c r="I18" s="44" t="s">
        <v>196</v>
      </c>
      <c r="J18" s="44"/>
      <c r="K18" s="44"/>
      <c r="L18" s="44"/>
      <c r="M18" s="44"/>
      <c r="N18" s="73"/>
      <c r="O18" s="58">
        <v>14</v>
      </c>
      <c r="P18" s="8" t="s">
        <v>63</v>
      </c>
      <c r="Q18" s="30">
        <v>10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73"/>
      <c r="AC18" s="58">
        <v>14</v>
      </c>
      <c r="AD18" s="8" t="s">
        <v>54</v>
      </c>
      <c r="AE18" s="57">
        <v>3</v>
      </c>
      <c r="AF18" s="26" t="s">
        <v>55</v>
      </c>
      <c r="AG18" s="26" t="s">
        <v>56</v>
      </c>
      <c r="AH18" s="26" t="s">
        <v>57</v>
      </c>
      <c r="AI18" s="26"/>
      <c r="AJ18" s="26"/>
      <c r="AK18" s="26"/>
      <c r="AL18" s="26"/>
      <c r="AM18" s="26"/>
      <c r="AN18" s="26"/>
      <c r="AO18" s="26"/>
    </row>
    <row r="19" spans="1:41" x14ac:dyDescent="0.25">
      <c r="A19" s="58">
        <v>15</v>
      </c>
      <c r="B19" s="8" t="s">
        <v>54</v>
      </c>
      <c r="C19" s="30">
        <v>5</v>
      </c>
      <c r="D19" s="44" t="s">
        <v>181</v>
      </c>
      <c r="E19" s="44" t="s">
        <v>55</v>
      </c>
      <c r="F19" s="44" t="s">
        <v>182</v>
      </c>
      <c r="G19" s="44" t="s">
        <v>183</v>
      </c>
      <c r="H19" s="44"/>
      <c r="I19" s="44"/>
      <c r="J19" s="44"/>
      <c r="K19" s="44"/>
      <c r="L19" s="44"/>
      <c r="M19" s="44"/>
      <c r="N19" s="73"/>
      <c r="O19" s="58">
        <v>15</v>
      </c>
      <c r="P19" s="8" t="s">
        <v>58</v>
      </c>
      <c r="Q19" s="30">
        <v>10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73"/>
      <c r="AC19" s="58">
        <v>15</v>
      </c>
      <c r="AD19" s="8" t="s">
        <v>58</v>
      </c>
      <c r="AE19" s="57">
        <v>3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x14ac:dyDescent="0.25">
      <c r="A20" s="58">
        <v>16</v>
      </c>
      <c r="B20" s="8" t="s">
        <v>83</v>
      </c>
      <c r="C20" s="30">
        <v>4</v>
      </c>
      <c r="D20" s="72" t="s">
        <v>197</v>
      </c>
      <c r="E20" s="44"/>
      <c r="F20" s="44" t="s">
        <v>84</v>
      </c>
      <c r="G20" s="44" t="s">
        <v>188</v>
      </c>
      <c r="H20" s="44" t="s">
        <v>187</v>
      </c>
      <c r="I20" s="44"/>
      <c r="J20" s="44"/>
      <c r="K20" s="44"/>
      <c r="L20" s="44"/>
      <c r="M20" s="44"/>
      <c r="N20" s="73"/>
      <c r="O20" s="58">
        <v>16</v>
      </c>
      <c r="P20" s="8" t="s">
        <v>41</v>
      </c>
      <c r="Q20" s="30">
        <v>10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73"/>
      <c r="AC20" s="58">
        <v>16</v>
      </c>
      <c r="AD20" s="8" t="s">
        <v>59</v>
      </c>
      <c r="AE20" s="57">
        <v>3</v>
      </c>
      <c r="AF20" s="26" t="s">
        <v>33</v>
      </c>
      <c r="AG20" s="26" t="s">
        <v>60</v>
      </c>
      <c r="AH20" s="26"/>
      <c r="AI20" s="26"/>
      <c r="AJ20" s="26"/>
      <c r="AK20" s="26"/>
      <c r="AL20" s="26"/>
      <c r="AM20" s="26"/>
      <c r="AN20" s="26"/>
      <c r="AO20" s="26"/>
    </row>
    <row r="21" spans="1:41" x14ac:dyDescent="0.25">
      <c r="A21" s="58">
        <v>17</v>
      </c>
      <c r="B21" s="8" t="s">
        <v>39</v>
      </c>
      <c r="C21" s="30">
        <v>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73"/>
      <c r="O21" s="58">
        <v>17</v>
      </c>
      <c r="P21" s="8" t="s">
        <v>54</v>
      </c>
      <c r="Q21" s="30">
        <v>10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73"/>
      <c r="AC21" s="58">
        <v>17</v>
      </c>
      <c r="AD21" s="8" t="s">
        <v>61</v>
      </c>
      <c r="AE21" s="57">
        <v>2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x14ac:dyDescent="0.25">
      <c r="A22" s="58">
        <v>18</v>
      </c>
      <c r="B22" s="8" t="s">
        <v>66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73"/>
      <c r="O22" s="58">
        <v>18</v>
      </c>
      <c r="P22" s="8" t="s">
        <v>47</v>
      </c>
      <c r="Q22" s="30">
        <v>10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73"/>
      <c r="AC22" s="58">
        <v>18</v>
      </c>
      <c r="AD22" s="8" t="s">
        <v>62</v>
      </c>
      <c r="AE22" s="57">
        <v>1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x14ac:dyDescent="0.25">
      <c r="A23" s="58">
        <v>19</v>
      </c>
      <c r="B23" s="8" t="s">
        <v>63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73"/>
      <c r="O23" s="58">
        <v>19</v>
      </c>
      <c r="P23" s="8" t="s">
        <v>56</v>
      </c>
      <c r="Q23" s="30">
        <v>10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73"/>
      <c r="AC23" s="58">
        <v>19</v>
      </c>
      <c r="AD23" s="8" t="s">
        <v>63</v>
      </c>
      <c r="AE23" s="57">
        <v>1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x14ac:dyDescent="0.25">
      <c r="A24" s="58">
        <v>20</v>
      </c>
      <c r="B24" s="8" t="s">
        <v>61</v>
      </c>
      <c r="C24" s="30">
        <v>1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73"/>
      <c r="O24" s="58">
        <v>20</v>
      </c>
      <c r="P24" s="8" t="s">
        <v>89</v>
      </c>
      <c r="Q24" s="30">
        <v>10</v>
      </c>
      <c r="R24" s="44" t="s">
        <v>90</v>
      </c>
      <c r="S24" s="44" t="s">
        <v>91</v>
      </c>
      <c r="T24" s="44" t="s">
        <v>94</v>
      </c>
      <c r="U24" s="44" t="s">
        <v>92</v>
      </c>
      <c r="V24" s="44" t="s">
        <v>93</v>
      </c>
      <c r="W24" s="44" t="s">
        <v>98</v>
      </c>
      <c r="X24" s="44" t="s">
        <v>95</v>
      </c>
      <c r="Y24" s="44" t="s">
        <v>96</v>
      </c>
      <c r="Z24" s="44" t="s">
        <v>97</v>
      </c>
      <c r="AA24" s="44"/>
      <c r="AB24" s="73"/>
      <c r="AC24" s="58">
        <v>20</v>
      </c>
      <c r="AD24" s="8" t="s">
        <v>64</v>
      </c>
      <c r="AE24" s="57">
        <v>1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x14ac:dyDescent="0.25">
      <c r="A25" s="58">
        <v>21</v>
      </c>
      <c r="B25" s="8" t="s">
        <v>123</v>
      </c>
      <c r="C25" s="30">
        <v>1</v>
      </c>
      <c r="D25" s="44" t="s">
        <v>173</v>
      </c>
      <c r="E25" s="44"/>
      <c r="F25" s="44"/>
      <c r="G25" s="44"/>
      <c r="H25" s="44"/>
      <c r="I25" s="44"/>
      <c r="J25" s="44"/>
      <c r="K25" s="44"/>
      <c r="L25" s="44"/>
      <c r="M25" s="44"/>
      <c r="N25" s="73"/>
      <c r="O25" s="58">
        <v>21</v>
      </c>
      <c r="P25" s="8" t="s">
        <v>43</v>
      </c>
      <c r="Q25" s="30">
        <v>10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73"/>
      <c r="AC25" s="58">
        <v>21</v>
      </c>
      <c r="AD25" s="8" t="s">
        <v>56</v>
      </c>
      <c r="AE25" s="57">
        <v>1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x14ac:dyDescent="0.25">
      <c r="A26" s="58">
        <v>22</v>
      </c>
      <c r="B26" s="8" t="s">
        <v>99</v>
      </c>
      <c r="C26" s="30">
        <v>1</v>
      </c>
      <c r="D26" s="44" t="s">
        <v>47</v>
      </c>
      <c r="E26" s="44"/>
      <c r="F26" s="44"/>
      <c r="G26" s="44"/>
      <c r="H26" s="44"/>
      <c r="I26" s="44"/>
      <c r="J26" s="44"/>
      <c r="K26" s="44"/>
      <c r="L26" s="44"/>
      <c r="M26" s="44"/>
      <c r="N26" s="73"/>
      <c r="O26" s="58">
        <v>22</v>
      </c>
      <c r="P26" s="8" t="s">
        <v>99</v>
      </c>
      <c r="Q26" s="30">
        <v>9</v>
      </c>
      <c r="R26" s="44" t="s">
        <v>100</v>
      </c>
      <c r="S26" s="44" t="s">
        <v>101</v>
      </c>
      <c r="T26" s="44" t="s">
        <v>102</v>
      </c>
      <c r="U26" s="44" t="s">
        <v>118</v>
      </c>
      <c r="V26" s="44" t="s">
        <v>127</v>
      </c>
      <c r="W26" s="44"/>
      <c r="X26" s="44"/>
      <c r="Y26" s="44"/>
      <c r="Z26" s="44"/>
      <c r="AA26" s="44"/>
      <c r="AB26" s="73"/>
      <c r="AC26" s="58">
        <v>22</v>
      </c>
      <c r="AD26" s="8" t="s">
        <v>65</v>
      </c>
      <c r="AE26" s="57">
        <v>1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x14ac:dyDescent="0.25">
      <c r="A27" s="58">
        <v>23</v>
      </c>
      <c r="B27" s="8" t="s">
        <v>51</v>
      </c>
      <c r="C27" s="30">
        <v>1</v>
      </c>
      <c r="D27" s="44" t="s">
        <v>104</v>
      </c>
      <c r="E27" s="44"/>
      <c r="F27" s="44"/>
      <c r="G27" s="44"/>
      <c r="H27" s="44"/>
      <c r="I27" s="44"/>
      <c r="J27" s="44"/>
      <c r="K27" s="44"/>
      <c r="L27" s="44"/>
      <c r="M27" s="44"/>
      <c r="N27" s="73"/>
      <c r="O27" s="58">
        <v>23</v>
      </c>
      <c r="P27" s="8" t="s">
        <v>68</v>
      </c>
      <c r="Q27" s="30">
        <v>9</v>
      </c>
      <c r="R27" s="76"/>
      <c r="S27" s="76"/>
      <c r="T27" s="76"/>
      <c r="U27" s="76"/>
      <c r="V27" s="76"/>
      <c r="W27" s="44"/>
      <c r="X27" s="44"/>
      <c r="Y27" s="44"/>
      <c r="Z27" s="44"/>
      <c r="AA27" s="44"/>
      <c r="AB27" s="73"/>
      <c r="AC27" s="58">
        <v>23</v>
      </c>
      <c r="AD27" s="8" t="s">
        <v>66</v>
      </c>
      <c r="AE27" s="57">
        <v>1</v>
      </c>
      <c r="AF27" s="26" t="s">
        <v>40</v>
      </c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x14ac:dyDescent="0.25">
      <c r="A28" s="58">
        <v>24</v>
      </c>
      <c r="B28" s="8" t="s">
        <v>47</v>
      </c>
      <c r="C28" s="30">
        <v>1</v>
      </c>
      <c r="D28" s="44" t="s">
        <v>40</v>
      </c>
      <c r="E28" s="44"/>
      <c r="F28" s="44"/>
      <c r="G28" s="44"/>
      <c r="H28" s="44"/>
      <c r="I28" s="44"/>
      <c r="J28" s="44"/>
      <c r="K28" s="44"/>
      <c r="L28" s="44"/>
      <c r="M28" s="44"/>
      <c r="N28" s="73"/>
      <c r="O28" s="58">
        <v>24</v>
      </c>
      <c r="P28" s="8" t="s">
        <v>67</v>
      </c>
      <c r="Q28" s="30">
        <v>8</v>
      </c>
      <c r="R28" s="76" t="s">
        <v>117</v>
      </c>
      <c r="S28" s="76"/>
      <c r="T28" s="76"/>
      <c r="U28" s="76"/>
      <c r="V28" s="76"/>
      <c r="W28" s="44"/>
      <c r="X28" s="44"/>
      <c r="Y28" s="44"/>
      <c r="Z28" s="44"/>
      <c r="AA28" s="44"/>
      <c r="AB28" s="73"/>
      <c r="AC28" s="58">
        <v>24</v>
      </c>
      <c r="AD28" s="8" t="s">
        <v>67</v>
      </c>
      <c r="AE28" s="57">
        <v>1</v>
      </c>
      <c r="AF28" s="26" t="s">
        <v>54</v>
      </c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x14ac:dyDescent="0.25">
      <c r="A29" s="58">
        <v>25</v>
      </c>
      <c r="B29" s="8" t="s">
        <v>65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73"/>
      <c r="O29" s="58">
        <v>25</v>
      </c>
      <c r="P29" s="8" t="s">
        <v>39</v>
      </c>
      <c r="Q29" s="30">
        <v>7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73"/>
      <c r="AC29" s="58">
        <v>25</v>
      </c>
      <c r="AD29" s="8" t="s">
        <v>68</v>
      </c>
      <c r="AE29" s="57">
        <v>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x14ac:dyDescent="0.25">
      <c r="A30" s="58">
        <v>26</v>
      </c>
      <c r="B30" s="8" t="s">
        <v>108</v>
      </c>
      <c r="C30" s="30">
        <v>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73"/>
      <c r="O30" s="58">
        <v>26</v>
      </c>
      <c r="P30" s="8" t="s">
        <v>83</v>
      </c>
      <c r="Q30" s="30">
        <v>6</v>
      </c>
      <c r="R30" s="44" t="s">
        <v>128</v>
      </c>
      <c r="S30" s="44" t="s">
        <v>116</v>
      </c>
      <c r="T30" s="44" t="s">
        <v>84</v>
      </c>
      <c r="U30" s="44"/>
      <c r="V30" s="44"/>
      <c r="W30" s="44"/>
      <c r="X30" s="44"/>
      <c r="Y30" s="44"/>
      <c r="Z30" s="44"/>
      <c r="AA30" s="44"/>
      <c r="AB30" s="73"/>
      <c r="AC30" s="9"/>
      <c r="AD30" s="9"/>
      <c r="AE30" s="10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x14ac:dyDescent="0.25">
      <c r="A31" s="9"/>
      <c r="B31" s="9"/>
      <c r="C31" s="1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73"/>
      <c r="O31" s="58">
        <v>27</v>
      </c>
      <c r="P31" s="8" t="s">
        <v>51</v>
      </c>
      <c r="Q31" s="30">
        <v>6</v>
      </c>
      <c r="R31" s="44" t="s">
        <v>112</v>
      </c>
      <c r="S31" s="44" t="s">
        <v>103</v>
      </c>
      <c r="T31" s="44" t="s">
        <v>104</v>
      </c>
      <c r="U31" s="44" t="s">
        <v>105</v>
      </c>
      <c r="V31" s="44"/>
      <c r="W31" s="44"/>
      <c r="X31" s="44"/>
      <c r="Y31" s="44"/>
      <c r="Z31" s="44"/>
      <c r="AA31" s="44"/>
      <c r="AB31" s="73"/>
      <c r="AC31" s="54" t="s">
        <v>8</v>
      </c>
      <c r="AD31" s="55"/>
      <c r="AE31" s="56">
        <f>COUNTIF(AE5:AE29,"&gt;0")</f>
        <v>25</v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73"/>
      <c r="O32" s="58">
        <v>28</v>
      </c>
      <c r="P32" s="8" t="s">
        <v>61</v>
      </c>
      <c r="Q32" s="30">
        <v>5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73"/>
      <c r="AC32" s="51" t="s">
        <v>7</v>
      </c>
      <c r="AD32" s="52"/>
      <c r="AE32" s="53">
        <f>COUNTIF(AE5:AE29,"&gt;9")</f>
        <v>6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28" x14ac:dyDescent="0.25">
      <c r="A33" s="51" t="s">
        <v>7</v>
      </c>
      <c r="B33" s="52"/>
      <c r="C33" s="53">
        <f>COUNTIF(C5:C30,"&gt;9")</f>
        <v>6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73"/>
      <c r="O33" s="58">
        <v>29</v>
      </c>
      <c r="P33" s="8" t="s">
        <v>62</v>
      </c>
      <c r="Q33" s="30">
        <v>4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73"/>
    </row>
    <row r="34" spans="1:28" x14ac:dyDescent="0.25">
      <c r="A34" s="6"/>
      <c r="B34" s="6"/>
      <c r="C34" s="31"/>
      <c r="N34" s="73"/>
      <c r="O34" s="58">
        <v>30</v>
      </c>
      <c r="P34" s="8" t="s">
        <v>88</v>
      </c>
      <c r="Q34" s="30">
        <v>4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73"/>
    </row>
    <row r="35" spans="1:28" x14ac:dyDescent="0.25">
      <c r="N35" s="73"/>
      <c r="O35" s="58">
        <v>31</v>
      </c>
      <c r="P35" s="8" t="s">
        <v>119</v>
      </c>
      <c r="Q35" s="30">
        <v>4</v>
      </c>
      <c r="R35" s="76" t="s">
        <v>120</v>
      </c>
      <c r="S35" s="76" t="s">
        <v>54</v>
      </c>
      <c r="T35" s="76" t="s">
        <v>121</v>
      </c>
      <c r="U35" s="76" t="s">
        <v>122</v>
      </c>
      <c r="V35" s="76"/>
      <c r="W35" s="44"/>
      <c r="X35" s="44"/>
      <c r="Y35" s="44"/>
      <c r="Z35" s="44"/>
      <c r="AA35" s="44"/>
      <c r="AB35" s="73"/>
    </row>
    <row r="36" spans="1:28" x14ac:dyDescent="0.25">
      <c r="N36" s="73"/>
      <c r="O36" s="58">
        <v>32</v>
      </c>
      <c r="P36" s="8" t="s">
        <v>77</v>
      </c>
      <c r="Q36" s="30">
        <v>3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73"/>
    </row>
    <row r="37" spans="1:28" x14ac:dyDescent="0.25">
      <c r="N37" s="73"/>
      <c r="O37" s="58">
        <v>33</v>
      </c>
      <c r="P37" s="8" t="s">
        <v>79</v>
      </c>
      <c r="Q37" s="30">
        <v>3</v>
      </c>
      <c r="R37" s="44" t="s">
        <v>80</v>
      </c>
      <c r="S37" s="44" t="s">
        <v>81</v>
      </c>
      <c r="T37" s="44" t="s">
        <v>82</v>
      </c>
      <c r="U37" s="44"/>
      <c r="V37" s="44"/>
      <c r="W37" s="44"/>
      <c r="X37" s="44"/>
      <c r="Y37" s="44"/>
      <c r="Z37" s="44"/>
      <c r="AA37" s="44"/>
      <c r="AB37" s="73"/>
    </row>
    <row r="38" spans="1:28" x14ac:dyDescent="0.25">
      <c r="N38" s="73"/>
      <c r="O38" s="58">
        <v>34</v>
      </c>
      <c r="P38" s="8" t="s">
        <v>111</v>
      </c>
      <c r="Q38" s="30">
        <v>3</v>
      </c>
      <c r="R38" s="76">
        <v>33</v>
      </c>
      <c r="S38" s="76">
        <v>34</v>
      </c>
      <c r="T38" s="76">
        <v>38</v>
      </c>
      <c r="U38" s="76"/>
      <c r="V38" s="76"/>
      <c r="W38" s="44"/>
      <c r="X38" s="44"/>
      <c r="Y38" s="44"/>
      <c r="Z38" s="44"/>
      <c r="AA38" s="44"/>
      <c r="AB38" s="73"/>
    </row>
    <row r="39" spans="1:28" x14ac:dyDescent="0.25">
      <c r="N39" s="73"/>
      <c r="O39" s="58">
        <v>35</v>
      </c>
      <c r="P39" s="80" t="s">
        <v>78</v>
      </c>
      <c r="Q39" s="30">
        <v>2</v>
      </c>
      <c r="R39" s="44" t="s">
        <v>141</v>
      </c>
      <c r="S39" s="44"/>
      <c r="T39" s="44" t="s">
        <v>142</v>
      </c>
      <c r="U39" s="44"/>
      <c r="V39" s="44"/>
      <c r="W39" s="44"/>
      <c r="X39" s="44"/>
      <c r="Y39" s="44"/>
      <c r="Z39" s="44"/>
      <c r="AA39" s="44"/>
      <c r="AB39" s="73"/>
    </row>
    <row r="40" spans="1:28" x14ac:dyDescent="0.25">
      <c r="N40" s="73"/>
      <c r="O40" s="58">
        <v>36</v>
      </c>
      <c r="P40" s="8" t="s">
        <v>85</v>
      </c>
      <c r="Q40" s="30">
        <v>2</v>
      </c>
      <c r="R40" s="44" t="s">
        <v>9</v>
      </c>
      <c r="S40" s="44" t="s">
        <v>114</v>
      </c>
      <c r="T40" s="44"/>
      <c r="U40" s="44"/>
      <c r="V40" s="44"/>
      <c r="W40" s="44"/>
      <c r="X40" s="44"/>
      <c r="Y40" s="44"/>
      <c r="Z40" s="44"/>
      <c r="AA40" s="44"/>
      <c r="AB40" s="73"/>
    </row>
    <row r="41" spans="1:28" x14ac:dyDescent="0.25">
      <c r="N41" s="73"/>
      <c r="O41" s="77">
        <v>37</v>
      </c>
      <c r="P41" s="79" t="s">
        <v>75</v>
      </c>
      <c r="Q41" s="30">
        <v>1</v>
      </c>
      <c r="R41" s="44" t="s">
        <v>138</v>
      </c>
      <c r="S41" s="44"/>
      <c r="T41" s="44"/>
      <c r="U41" s="44"/>
      <c r="V41" s="44"/>
      <c r="W41" s="44"/>
      <c r="X41" s="44"/>
      <c r="Y41" s="44"/>
      <c r="Z41" s="44"/>
      <c r="AA41" s="44"/>
      <c r="AB41" s="73"/>
    </row>
    <row r="42" spans="1:28" x14ac:dyDescent="0.25">
      <c r="N42" s="73"/>
      <c r="O42" s="77">
        <v>38</v>
      </c>
      <c r="P42" s="79" t="s">
        <v>76</v>
      </c>
      <c r="Q42" s="30">
        <v>1</v>
      </c>
      <c r="R42" s="44" t="s">
        <v>129</v>
      </c>
      <c r="S42" s="44"/>
      <c r="T42" s="44"/>
      <c r="U42" s="44"/>
      <c r="V42" s="44"/>
      <c r="W42" s="44"/>
      <c r="X42" s="44"/>
      <c r="Y42" s="44"/>
      <c r="Z42" s="44"/>
      <c r="AA42" s="44"/>
      <c r="AB42" s="73"/>
    </row>
    <row r="43" spans="1:28" x14ac:dyDescent="0.25">
      <c r="N43" s="73"/>
      <c r="O43" s="77">
        <v>39</v>
      </c>
      <c r="P43" s="79" t="s">
        <v>86</v>
      </c>
      <c r="Q43" s="30">
        <v>1</v>
      </c>
      <c r="R43" s="44" t="s">
        <v>87</v>
      </c>
      <c r="S43" s="44"/>
      <c r="T43" s="44"/>
      <c r="U43" s="44"/>
      <c r="V43" s="44"/>
      <c r="W43" s="44"/>
      <c r="X43" s="44"/>
      <c r="Y43" s="44"/>
      <c r="Z43" s="44"/>
      <c r="AA43" s="44"/>
      <c r="AB43" s="73"/>
    </row>
    <row r="44" spans="1:28" x14ac:dyDescent="0.25">
      <c r="N44" s="73"/>
      <c r="O44" s="77">
        <v>40</v>
      </c>
      <c r="P44" s="78" t="s">
        <v>106</v>
      </c>
      <c r="Q44" s="30">
        <v>1</v>
      </c>
      <c r="R44" s="76" t="s">
        <v>143</v>
      </c>
      <c r="S44" s="76"/>
      <c r="T44" s="76"/>
      <c r="U44" s="76"/>
      <c r="V44" s="76"/>
      <c r="W44" s="44"/>
      <c r="X44" s="44"/>
      <c r="Y44" s="44"/>
      <c r="Z44" s="44"/>
      <c r="AA44" s="44"/>
      <c r="AB44" s="73"/>
    </row>
    <row r="45" spans="1:28" x14ac:dyDescent="0.25">
      <c r="N45" s="73"/>
      <c r="O45" s="77">
        <v>41</v>
      </c>
      <c r="P45" s="79" t="s">
        <v>107</v>
      </c>
      <c r="Q45" s="30">
        <v>1</v>
      </c>
      <c r="R45" s="76"/>
      <c r="S45" s="76"/>
      <c r="T45" s="76"/>
      <c r="U45" s="76"/>
      <c r="V45" s="76"/>
      <c r="W45" s="44"/>
      <c r="X45" s="44"/>
      <c r="Y45" s="44"/>
      <c r="Z45" s="44"/>
      <c r="AA45" s="44"/>
      <c r="AB45" s="73"/>
    </row>
    <row r="46" spans="1:28" x14ac:dyDescent="0.25">
      <c r="N46" s="73"/>
      <c r="O46" s="77">
        <v>42</v>
      </c>
      <c r="P46" s="79" t="s">
        <v>108</v>
      </c>
      <c r="Q46" s="30">
        <v>1</v>
      </c>
      <c r="R46" s="76" t="s">
        <v>109</v>
      </c>
      <c r="S46" s="76"/>
      <c r="T46" s="76"/>
      <c r="U46" s="76"/>
      <c r="V46" s="76"/>
      <c r="W46" s="44"/>
      <c r="X46" s="44"/>
      <c r="Y46" s="44"/>
      <c r="Z46" s="44"/>
      <c r="AA46" s="44"/>
      <c r="AB46" s="73"/>
    </row>
    <row r="47" spans="1:28" x14ac:dyDescent="0.25">
      <c r="N47" s="73"/>
      <c r="O47" s="77">
        <v>43</v>
      </c>
      <c r="P47" s="79" t="s">
        <v>110</v>
      </c>
      <c r="Q47" s="30">
        <v>1</v>
      </c>
      <c r="R47" s="76" t="s">
        <v>139</v>
      </c>
      <c r="S47" s="76"/>
      <c r="T47" s="76"/>
      <c r="U47" s="76"/>
      <c r="V47" s="76"/>
      <c r="W47" s="44"/>
      <c r="X47" s="44"/>
      <c r="Y47" s="44"/>
      <c r="Z47" s="44"/>
      <c r="AA47" s="44"/>
      <c r="AB47" s="73"/>
    </row>
    <row r="48" spans="1:28" x14ac:dyDescent="0.25">
      <c r="N48" s="73"/>
      <c r="O48" s="77">
        <v>44</v>
      </c>
      <c r="P48" s="78" t="s">
        <v>113</v>
      </c>
      <c r="Q48" s="30">
        <v>1</v>
      </c>
      <c r="R48" s="76"/>
      <c r="S48" s="76"/>
      <c r="T48" s="76"/>
      <c r="U48" s="76"/>
      <c r="V48" s="76"/>
      <c r="W48" s="44"/>
      <c r="X48" s="44"/>
      <c r="Y48" s="44"/>
      <c r="Z48" s="44"/>
      <c r="AA48" s="44"/>
      <c r="AB48" s="73"/>
    </row>
    <row r="49" spans="3:41" x14ac:dyDescent="0.25">
      <c r="N49" s="73"/>
      <c r="O49" s="77">
        <v>45</v>
      </c>
      <c r="P49" s="78" t="s">
        <v>115</v>
      </c>
      <c r="Q49" s="30">
        <v>1</v>
      </c>
      <c r="R49" s="76" t="s">
        <v>140</v>
      </c>
      <c r="S49" s="76"/>
      <c r="T49" s="76"/>
      <c r="U49" s="76"/>
      <c r="V49" s="76"/>
      <c r="W49" s="44"/>
      <c r="X49" s="44"/>
      <c r="Y49" s="44"/>
      <c r="Z49" s="44"/>
      <c r="AA49" s="44"/>
      <c r="AB49" s="73"/>
    </row>
    <row r="50" spans="3:41" x14ac:dyDescent="0.25">
      <c r="N50" s="73"/>
      <c r="O50" s="77">
        <v>46</v>
      </c>
      <c r="P50" s="78" t="s">
        <v>123</v>
      </c>
      <c r="Q50" s="30">
        <v>1</v>
      </c>
      <c r="R50" s="76" t="s">
        <v>124</v>
      </c>
      <c r="S50" s="76"/>
      <c r="T50" s="76"/>
      <c r="U50" s="76"/>
      <c r="V50" s="76"/>
      <c r="W50" s="44"/>
      <c r="X50" s="44"/>
      <c r="Y50" s="44"/>
      <c r="Z50" s="44"/>
      <c r="AA50" s="44"/>
      <c r="AB50" s="73"/>
    </row>
    <row r="51" spans="3:41" x14ac:dyDescent="0.25">
      <c r="N51" s="73"/>
      <c r="O51" s="77">
        <v>47</v>
      </c>
      <c r="P51" s="78" t="s">
        <v>125</v>
      </c>
      <c r="Q51" s="30">
        <v>1</v>
      </c>
      <c r="R51" s="76" t="s">
        <v>126</v>
      </c>
      <c r="S51" s="76"/>
      <c r="T51" s="76"/>
      <c r="U51" s="76"/>
      <c r="V51" s="76"/>
      <c r="W51" s="44"/>
      <c r="X51" s="44"/>
      <c r="Y51" s="44"/>
      <c r="Z51" s="44"/>
      <c r="AA51" s="44"/>
      <c r="AB51" s="73"/>
    </row>
    <row r="52" spans="3:41" x14ac:dyDescent="0.25">
      <c r="N52" s="73"/>
      <c r="O52" s="9"/>
      <c r="P52" s="9"/>
      <c r="Q52" s="10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73"/>
    </row>
    <row r="53" spans="3:41" s="2" customFormat="1" x14ac:dyDescent="0.25">
      <c r="C53" s="25"/>
      <c r="D53" s="6"/>
      <c r="E53" s="6"/>
      <c r="F53" s="6"/>
      <c r="G53" s="6"/>
      <c r="H53" s="6"/>
      <c r="I53" s="6"/>
      <c r="J53" s="6"/>
      <c r="K53" s="6"/>
      <c r="L53" s="6"/>
      <c r="M53" s="6"/>
      <c r="N53" s="73"/>
      <c r="O53" s="54" t="s">
        <v>8</v>
      </c>
      <c r="P53" s="55"/>
      <c r="Q53" s="56">
        <f>COUNTIF(Q5:Q51,"&gt;0")</f>
        <v>47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73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3:41" s="2" customFormat="1" x14ac:dyDescent="0.25">
      <c r="C54" s="25"/>
      <c r="D54" s="6"/>
      <c r="E54" s="6"/>
      <c r="F54" s="6"/>
      <c r="G54" s="6"/>
      <c r="H54" s="6"/>
      <c r="I54" s="6"/>
      <c r="J54" s="6"/>
      <c r="K54" s="6"/>
      <c r="L54" s="6"/>
      <c r="M54" s="6"/>
      <c r="N54" s="73"/>
      <c r="O54" s="51" t="s">
        <v>7</v>
      </c>
      <c r="P54" s="52"/>
      <c r="Q54" s="53">
        <f>COUNTIF(Q5:Q51,"&gt;9")</f>
        <v>21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73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</sheetData>
  <sortState ref="B11:J30">
    <sortCondition descending="1" ref="C11:C30"/>
  </sortState>
  <conditionalFormatting sqref="C5:C30">
    <cfRule type="cellIs" dxfId="3" priority="8" operator="greaterThan">
      <formula>9</formula>
    </cfRule>
  </conditionalFormatting>
  <conditionalFormatting sqref="Q5:Q51">
    <cfRule type="cellIs" dxfId="2" priority="5" operator="greaterThan">
      <formula>9</formula>
    </cfRule>
  </conditionalFormatting>
  <conditionalFormatting sqref="AE5:AE8 AE10:AE29">
    <cfRule type="cellIs" dxfId="1" priority="2" operator="greaterThan">
      <formula>9</formula>
    </cfRule>
  </conditionalFormatting>
  <conditionalFormatting sqref="AE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81" t="s">
        <v>144</v>
      </c>
      <c r="B6" s="11" t="s">
        <v>0</v>
      </c>
      <c r="C6" s="40" t="s">
        <v>130</v>
      </c>
      <c r="D6" s="40" t="s">
        <v>153</v>
      </c>
      <c r="E6" s="11" t="s">
        <v>154</v>
      </c>
      <c r="F6" s="11" t="s">
        <v>155</v>
      </c>
    </row>
    <row r="7" spans="1:6" s="38" customFormat="1" ht="12" x14ac:dyDescent="0.25">
      <c r="A7" s="81" t="s">
        <v>145</v>
      </c>
      <c r="B7" s="11" t="s">
        <v>0</v>
      </c>
      <c r="C7" s="40" t="s">
        <v>131</v>
      </c>
      <c r="D7" s="40" t="s">
        <v>156</v>
      </c>
      <c r="E7" s="11" t="s">
        <v>157</v>
      </c>
      <c r="F7" s="11" t="s">
        <v>155</v>
      </c>
    </row>
    <row r="8" spans="1:6" s="38" customFormat="1" ht="12" x14ac:dyDescent="0.25">
      <c r="A8" s="81" t="s">
        <v>146</v>
      </c>
      <c r="B8" s="11" t="s">
        <v>0</v>
      </c>
      <c r="C8" s="40" t="s">
        <v>132</v>
      </c>
      <c r="D8" s="40" t="s">
        <v>158</v>
      </c>
      <c r="E8" s="11" t="s">
        <v>159</v>
      </c>
      <c r="F8" s="11" t="s">
        <v>155</v>
      </c>
    </row>
    <row r="9" spans="1:6" s="38" customFormat="1" ht="12" x14ac:dyDescent="0.25">
      <c r="A9" s="81" t="s">
        <v>147</v>
      </c>
      <c r="B9" s="11" t="s">
        <v>0</v>
      </c>
      <c r="C9" s="40" t="s">
        <v>133</v>
      </c>
      <c r="D9" s="40" t="s">
        <v>160</v>
      </c>
      <c r="E9" s="11" t="s">
        <v>161</v>
      </c>
      <c r="F9" s="11" t="s">
        <v>162</v>
      </c>
    </row>
    <row r="10" spans="1:6" s="38" customFormat="1" ht="12" x14ac:dyDescent="0.25">
      <c r="A10" s="81" t="s">
        <v>148</v>
      </c>
      <c r="B10" s="11" t="s">
        <v>0</v>
      </c>
      <c r="C10" s="40" t="s">
        <v>149</v>
      </c>
      <c r="D10" s="40" t="s">
        <v>150</v>
      </c>
      <c r="E10" s="11" t="s">
        <v>151</v>
      </c>
      <c r="F10" s="11" t="s">
        <v>152</v>
      </c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81" t="s">
        <v>144</v>
      </c>
      <c r="B13" s="11" t="s">
        <v>64</v>
      </c>
      <c r="C13" s="40" t="s">
        <v>163</v>
      </c>
      <c r="D13" s="40" t="s">
        <v>164</v>
      </c>
      <c r="E13" s="11" t="s">
        <v>165</v>
      </c>
      <c r="F13" s="11" t="s">
        <v>152</v>
      </c>
    </row>
    <row r="14" spans="1:6" ht="12" x14ac:dyDescent="0.25">
      <c r="A14" s="81" t="s">
        <v>145</v>
      </c>
      <c r="B14" s="11" t="s">
        <v>9</v>
      </c>
      <c r="C14" s="40" t="s">
        <v>134</v>
      </c>
      <c r="D14" s="40" t="s">
        <v>166</v>
      </c>
      <c r="E14" s="11" t="s">
        <v>167</v>
      </c>
      <c r="F14" s="11" t="s">
        <v>155</v>
      </c>
    </row>
    <row r="15" spans="1:6" ht="12" x14ac:dyDescent="0.25">
      <c r="A15" s="81" t="s">
        <v>146</v>
      </c>
      <c r="B15" s="11" t="s">
        <v>30</v>
      </c>
      <c r="C15" s="40" t="s">
        <v>137</v>
      </c>
      <c r="D15" s="40" t="s">
        <v>168</v>
      </c>
      <c r="E15" s="11" t="s">
        <v>169</v>
      </c>
      <c r="F15" s="11" t="s">
        <v>170</v>
      </c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2019-04-28T17:11:27Z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