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1" i="15" l="1"/>
  <c r="C30" i="15"/>
  <c r="C43" i="1" l="1"/>
  <c r="C42" i="1"/>
</calcChain>
</file>

<file path=xl/sharedStrings.xml><?xml version="1.0" encoding="utf-8"?>
<sst xmlns="http://schemas.openxmlformats.org/spreadsheetml/2006/main" count="152" uniqueCount="104">
  <si>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</si>
  <si>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</si>
  <si>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</si>
  <si>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</si>
  <si>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</si>
  <si>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</si>
  <si>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</si>
  <si>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</si>
  <si>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</si>
  <si>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</si>
  <si>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</si>
  <si>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</si>
  <si>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</si>
  <si>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</si>
  <si>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</si>
  <si>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</si>
  <si>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</si>
  <si>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</si>
  <si>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</si>
  <si>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</si>
  <si>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12</t>
  </si>
  <si>
    <t>CDBE 1-21</t>
  </si>
  <si>
    <t>F</t>
  </si>
  <si>
    <t>I</t>
  </si>
  <si>
    <t>A</t>
  </si>
  <si>
    <t>P</t>
  </si>
  <si>
    <t>CZ</t>
  </si>
  <si>
    <t>A(3)</t>
  </si>
  <si>
    <t>S(2)</t>
  </si>
  <si>
    <t>B</t>
  </si>
  <si>
    <t>T</t>
  </si>
  <si>
    <t>052 CD52</t>
  </si>
  <si>
    <t>RO</t>
  </si>
  <si>
    <t>MM(3)</t>
  </si>
  <si>
    <t>DJ</t>
  </si>
  <si>
    <t>AR</t>
  </si>
  <si>
    <t>AB</t>
  </si>
  <si>
    <t>OT</t>
  </si>
  <si>
    <t>GB</t>
  </si>
  <si>
    <t>FP</t>
  </si>
  <si>
    <t>MH</t>
  </si>
  <si>
    <t>LL</t>
  </si>
  <si>
    <t>VA</t>
  </si>
  <si>
    <t>H</t>
  </si>
  <si>
    <t>E</t>
  </si>
  <si>
    <t>FL</t>
  </si>
  <si>
    <t>NL</t>
  </si>
  <si>
    <t>SRB</t>
  </si>
  <si>
    <t>PP</t>
  </si>
  <si>
    <t>SK</t>
  </si>
  <si>
    <t>DS</t>
  </si>
  <si>
    <t>BL</t>
  </si>
  <si>
    <t>NR</t>
  </si>
  <si>
    <t>PL</t>
  </si>
  <si>
    <t>WP(2)</t>
  </si>
  <si>
    <t>EPA</t>
  </si>
  <si>
    <t>SY</t>
  </si>
  <si>
    <t>WI</t>
  </si>
  <si>
    <t>WN</t>
  </si>
  <si>
    <t>SCO</t>
  </si>
  <si>
    <t>SA</t>
  </si>
  <si>
    <t>L</t>
  </si>
  <si>
    <t>GR</t>
  </si>
  <si>
    <t>IT</t>
  </si>
  <si>
    <t>HR</t>
  </si>
  <si>
    <t>KA</t>
  </si>
  <si>
    <t>ZG</t>
  </si>
  <si>
    <t>CYM</t>
  </si>
  <si>
    <t>CA</t>
  </si>
  <si>
    <t>SLO</t>
  </si>
  <si>
    <t>KR</t>
  </si>
  <si>
    <t>AND</t>
  </si>
  <si>
    <t xml:space="preserve">M 3162  </t>
  </si>
  <si>
    <t>1</t>
  </si>
  <si>
    <t>BMW 730d</t>
  </si>
  <si>
    <t>21 = Argentina</t>
  </si>
  <si>
    <t>Hotel 25 hours Zürich</t>
  </si>
  <si>
    <t>Hotel Ibis/Novotel Zürich</t>
  </si>
  <si>
    <t>Mercedes</t>
  </si>
  <si>
    <t>no coding</t>
  </si>
  <si>
    <t>LT</t>
  </si>
  <si>
    <t>BG(2)</t>
  </si>
  <si>
    <t>KG</t>
  </si>
  <si>
    <t>KV</t>
  </si>
  <si>
    <t>SU</t>
  </si>
  <si>
    <t>NI</t>
  </si>
  <si>
    <t>VR(2)</t>
  </si>
  <si>
    <t>BG</t>
  </si>
  <si>
    <t>DK</t>
  </si>
  <si>
    <t>EST</t>
  </si>
  <si>
    <t>FIN</t>
  </si>
  <si>
    <t>S</t>
  </si>
  <si>
    <t>TR</t>
  </si>
  <si>
    <t>34(3)</t>
  </si>
  <si>
    <t>ZG(2)</t>
  </si>
  <si>
    <t>UA</t>
  </si>
  <si>
    <t>AC</t>
  </si>
  <si>
    <t>MK</t>
  </si>
  <si>
    <t>SK(2)</t>
  </si>
  <si>
    <t>IRL</t>
  </si>
  <si>
    <t>KK</t>
  </si>
  <si>
    <t>MD</t>
  </si>
  <si>
    <t>CN</t>
  </si>
  <si>
    <t>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</si>
</sst>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K15" sqref="K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53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80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26</v>
      </c>
      <c r="C13" s="57">
        <v>10</v>
      </c>
      <c r="D13" s="73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32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47</v>
      </c>
      <c r="C15" s="57">
        <v>10</v>
      </c>
      <c r="D15" s="26" t="s">
        <v>81</v>
      </c>
      <c r="E15" s="26" t="s">
        <v>86</v>
      </c>
      <c r="F15" s="26" t="s">
        <v>83</v>
      </c>
      <c r="G15" s="26" t="s">
        <v>68</v>
      </c>
      <c r="H15" s="26" t="s">
        <v>48</v>
      </c>
      <c r="I15" s="26" t="s">
        <v>84</v>
      </c>
      <c r="J15" s="26" t="s">
        <v>85</v>
      </c>
      <c r="K15" s="26" t="s">
        <v>82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44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45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49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87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38</v>
      </c>
      <c r="C21" s="57">
        <v>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69</v>
      </c>
      <c r="C22" s="57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29</v>
      </c>
      <c r="C23" s="57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61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25</v>
      </c>
      <c r="C25" s="57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92</v>
      </c>
      <c r="C26" s="57">
        <v>4</v>
      </c>
      <c r="D26" s="26" t="s">
        <v>93</v>
      </c>
      <c r="E26" s="26">
        <v>31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89</v>
      </c>
      <c r="C27" s="57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90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64</v>
      </c>
      <c r="C29" s="57">
        <v>3</v>
      </c>
      <c r="D29" s="26" t="s">
        <v>94</v>
      </c>
      <c r="E29" s="26" t="s">
        <v>65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88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97</v>
      </c>
      <c r="C31" s="57">
        <v>2</v>
      </c>
      <c r="D31" s="26" t="s">
        <v>98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99</v>
      </c>
      <c r="C32" s="57">
        <v>2</v>
      </c>
      <c r="D32" s="26" t="s">
        <v>9</v>
      </c>
      <c r="E32" s="26" t="s">
        <v>100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67</v>
      </c>
      <c r="C33" s="57">
        <v>2</v>
      </c>
      <c r="D33" s="26" t="s">
        <v>68</v>
      </c>
      <c r="E33" s="26" t="s">
        <v>102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91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62</v>
      </c>
      <c r="C35" s="57">
        <v>1</v>
      </c>
      <c r="D35" s="26" t="s">
        <v>63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95</v>
      </c>
      <c r="C36" s="57">
        <v>1</v>
      </c>
      <c r="D36" s="26" t="s">
        <v>96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101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59</v>
      </c>
      <c r="C38" s="57">
        <v>1</v>
      </c>
      <c r="D38" s="26" t="s">
        <v>60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103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4" t="s">
        <v>71</v>
      </c>
      <c r="C40" s="57">
        <v>1</v>
      </c>
      <c r="D40" s="26" t="s">
        <v>72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1:G39">
    <sortCondition descending="1" ref="C21:C39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90" zoomScaleNormal="90" workbookViewId="0">
      <selection activeCell="Q20" sqref="Q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6384" width="11.42578125" style="6"/>
  </cols>
  <sheetData>
    <row r="1" spans="1:9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</row>
    <row r="5" spans="1:9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  <c r="I5" s="72"/>
    </row>
    <row r="6" spans="1: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</row>
    <row r="7" spans="1:9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44"/>
    </row>
    <row r="8" spans="1:9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44"/>
    </row>
    <row r="9" spans="1:9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44"/>
    </row>
    <row r="10" spans="1:9" x14ac:dyDescent="0.25">
      <c r="A10" s="58">
        <v>6</v>
      </c>
      <c r="B10" s="8" t="s">
        <v>44</v>
      </c>
      <c r="C10" s="30">
        <v>9</v>
      </c>
      <c r="D10" s="44"/>
      <c r="E10" s="44"/>
      <c r="F10" s="44"/>
      <c r="G10" s="44"/>
      <c r="H10" s="44"/>
      <c r="I10" s="44"/>
    </row>
    <row r="11" spans="1:9" x14ac:dyDescent="0.25">
      <c r="A11" s="58">
        <v>7</v>
      </c>
      <c r="B11" s="8" t="s">
        <v>26</v>
      </c>
      <c r="C11" s="30">
        <v>8</v>
      </c>
      <c r="D11" s="44" t="s">
        <v>27</v>
      </c>
      <c r="E11" s="44" t="s">
        <v>28</v>
      </c>
      <c r="F11" s="44" t="s">
        <v>29</v>
      </c>
      <c r="G11" s="44" t="s">
        <v>30</v>
      </c>
      <c r="H11" s="72" t="s">
        <v>31</v>
      </c>
      <c r="I11" s="44"/>
    </row>
    <row r="12" spans="1:9" x14ac:dyDescent="0.25">
      <c r="A12" s="58">
        <v>8</v>
      </c>
      <c r="B12" s="8" t="s">
        <v>32</v>
      </c>
      <c r="C12" s="30">
        <v>7</v>
      </c>
      <c r="D12" s="44" t="s">
        <v>33</v>
      </c>
      <c r="E12" s="44" t="s">
        <v>34</v>
      </c>
      <c r="F12" s="44" t="s">
        <v>35</v>
      </c>
      <c r="G12" s="44" t="s">
        <v>36</v>
      </c>
      <c r="H12" s="44" t="s">
        <v>37</v>
      </c>
      <c r="I12" s="44"/>
    </row>
    <row r="13" spans="1:9" x14ac:dyDescent="0.25">
      <c r="A13" s="58">
        <v>9</v>
      </c>
      <c r="B13" s="8" t="s">
        <v>45</v>
      </c>
      <c r="C13" s="30">
        <v>6</v>
      </c>
      <c r="D13" s="44"/>
      <c r="E13" s="44"/>
      <c r="F13" s="44"/>
      <c r="G13" s="44"/>
      <c r="H13" s="44"/>
      <c r="I13" s="44"/>
    </row>
    <row r="14" spans="1:9" x14ac:dyDescent="0.25">
      <c r="A14" s="58">
        <v>10</v>
      </c>
      <c r="B14" s="8" t="s">
        <v>53</v>
      </c>
      <c r="C14" s="30">
        <v>6</v>
      </c>
      <c r="D14" s="44" t="s">
        <v>54</v>
      </c>
      <c r="E14" s="44" t="s">
        <v>55</v>
      </c>
      <c r="F14" s="44" t="s">
        <v>56</v>
      </c>
      <c r="G14" s="44" t="s">
        <v>57</v>
      </c>
      <c r="H14" s="44" t="s">
        <v>58</v>
      </c>
      <c r="I14" s="44"/>
    </row>
    <row r="15" spans="1:9" x14ac:dyDescent="0.25">
      <c r="A15" s="58">
        <v>11</v>
      </c>
      <c r="B15" s="8" t="s">
        <v>29</v>
      </c>
      <c r="C15" s="30">
        <v>5</v>
      </c>
      <c r="D15" s="44"/>
      <c r="E15" s="44"/>
      <c r="F15" s="44"/>
      <c r="G15" s="44"/>
      <c r="H15" s="44"/>
      <c r="I15" s="44"/>
    </row>
    <row r="16" spans="1:9" x14ac:dyDescent="0.25">
      <c r="A16" s="58">
        <v>12</v>
      </c>
      <c r="B16" s="8" t="s">
        <v>38</v>
      </c>
      <c r="C16" s="30">
        <v>4</v>
      </c>
      <c r="D16" s="44" t="s">
        <v>39</v>
      </c>
      <c r="E16" s="44" t="s">
        <v>40</v>
      </c>
      <c r="F16" s="44" t="s">
        <v>41</v>
      </c>
      <c r="G16" s="44" t="s">
        <v>42</v>
      </c>
      <c r="H16" s="44"/>
      <c r="I16" s="44"/>
    </row>
    <row r="17" spans="1:9" x14ac:dyDescent="0.25">
      <c r="A17" s="58">
        <v>13</v>
      </c>
      <c r="B17" s="8" t="s">
        <v>46</v>
      </c>
      <c r="C17" s="30">
        <v>4</v>
      </c>
      <c r="D17" s="44"/>
      <c r="E17" s="44"/>
      <c r="F17" s="44"/>
      <c r="G17" s="44"/>
      <c r="H17" s="44"/>
      <c r="I17" s="44"/>
    </row>
    <row r="18" spans="1:9" x14ac:dyDescent="0.25">
      <c r="A18" s="58">
        <v>14</v>
      </c>
      <c r="B18" s="8" t="s">
        <v>43</v>
      </c>
      <c r="C18" s="30">
        <v>3</v>
      </c>
      <c r="D18" s="44"/>
      <c r="E18" s="44"/>
      <c r="F18" s="44"/>
      <c r="G18" s="44"/>
      <c r="H18" s="44"/>
      <c r="I18" s="44"/>
    </row>
    <row r="19" spans="1:9" x14ac:dyDescent="0.25">
      <c r="A19" s="58">
        <v>15</v>
      </c>
      <c r="B19" s="8" t="s">
        <v>49</v>
      </c>
      <c r="C19" s="30">
        <v>3</v>
      </c>
      <c r="D19" s="44" t="s">
        <v>51</v>
      </c>
      <c r="E19" s="44" t="s">
        <v>50</v>
      </c>
      <c r="F19" s="44" t="s">
        <v>52</v>
      </c>
      <c r="G19" s="44"/>
      <c r="H19" s="44"/>
      <c r="I19" s="44"/>
    </row>
    <row r="20" spans="1:9" x14ac:dyDescent="0.25">
      <c r="A20" s="58">
        <v>16</v>
      </c>
      <c r="B20" s="8" t="s">
        <v>61</v>
      </c>
      <c r="C20" s="30">
        <v>2</v>
      </c>
      <c r="D20" s="44"/>
      <c r="E20" s="44"/>
      <c r="F20" s="44"/>
      <c r="G20" s="44"/>
      <c r="H20" s="44"/>
      <c r="I20" s="44"/>
    </row>
    <row r="21" spans="1:9" x14ac:dyDescent="0.25">
      <c r="A21" s="58">
        <v>17</v>
      </c>
      <c r="B21" s="8" t="s">
        <v>64</v>
      </c>
      <c r="C21" s="30">
        <v>2</v>
      </c>
      <c r="D21" s="44" t="s">
        <v>65</v>
      </c>
      <c r="E21" s="44" t="s">
        <v>66</v>
      </c>
      <c r="F21" s="44"/>
      <c r="G21" s="44"/>
      <c r="H21" s="44"/>
      <c r="I21" s="44"/>
    </row>
    <row r="22" spans="1:9" x14ac:dyDescent="0.25">
      <c r="A22" s="58">
        <v>18</v>
      </c>
      <c r="B22" s="8" t="s">
        <v>25</v>
      </c>
      <c r="C22" s="30">
        <v>1</v>
      </c>
      <c r="D22" s="44"/>
      <c r="E22" s="44"/>
      <c r="F22" s="44"/>
      <c r="G22" s="44"/>
      <c r="H22" s="44"/>
      <c r="I22" s="44"/>
    </row>
    <row r="23" spans="1:9" x14ac:dyDescent="0.25">
      <c r="A23" s="58">
        <v>19</v>
      </c>
      <c r="B23" s="8" t="s">
        <v>47</v>
      </c>
      <c r="C23" s="30">
        <v>1</v>
      </c>
      <c r="D23" s="44" t="s">
        <v>48</v>
      </c>
      <c r="E23" s="44"/>
      <c r="F23" s="44"/>
      <c r="G23" s="44"/>
      <c r="H23" s="44"/>
      <c r="I23" s="44"/>
    </row>
    <row r="24" spans="1:9" x14ac:dyDescent="0.25">
      <c r="A24" s="58">
        <v>20</v>
      </c>
      <c r="B24" s="8" t="s">
        <v>59</v>
      </c>
      <c r="C24" s="30">
        <v>1</v>
      </c>
      <c r="D24" s="44" t="s">
        <v>60</v>
      </c>
      <c r="E24" s="44"/>
      <c r="F24" s="44"/>
      <c r="G24" s="44"/>
      <c r="H24" s="44"/>
      <c r="I24" s="44"/>
    </row>
    <row r="25" spans="1:9" x14ac:dyDescent="0.25">
      <c r="A25" s="58">
        <v>21</v>
      </c>
      <c r="B25" s="8" t="s">
        <v>62</v>
      </c>
      <c r="C25" s="30">
        <v>1</v>
      </c>
      <c r="D25" s="44" t="s">
        <v>63</v>
      </c>
      <c r="E25" s="44"/>
      <c r="F25" s="44"/>
      <c r="G25" s="44"/>
      <c r="H25" s="44"/>
      <c r="I25" s="44"/>
    </row>
    <row r="26" spans="1:9" x14ac:dyDescent="0.25">
      <c r="A26" s="58">
        <v>22</v>
      </c>
      <c r="B26" s="8" t="s">
        <v>67</v>
      </c>
      <c r="C26" s="30">
        <v>1</v>
      </c>
      <c r="D26" s="44" t="s">
        <v>68</v>
      </c>
      <c r="E26" s="44"/>
      <c r="F26" s="44"/>
      <c r="G26" s="44"/>
      <c r="H26" s="44"/>
      <c r="I26" s="44"/>
    </row>
    <row r="27" spans="1:9" x14ac:dyDescent="0.25">
      <c r="A27" s="58">
        <v>23</v>
      </c>
      <c r="B27" s="8" t="s">
        <v>69</v>
      </c>
      <c r="C27" s="30">
        <v>1</v>
      </c>
      <c r="D27" s="44" t="s">
        <v>70</v>
      </c>
      <c r="E27" s="44"/>
      <c r="F27" s="44"/>
      <c r="G27" s="44"/>
      <c r="H27" s="44"/>
      <c r="I27" s="44"/>
    </row>
    <row r="28" spans="1:9" x14ac:dyDescent="0.25">
      <c r="A28" s="58">
        <v>24</v>
      </c>
      <c r="B28" s="74" t="s">
        <v>71</v>
      </c>
      <c r="C28" s="30">
        <v>1</v>
      </c>
      <c r="D28" s="44" t="s">
        <v>72</v>
      </c>
      <c r="E28" s="44"/>
      <c r="F28" s="44"/>
      <c r="G28" s="44"/>
      <c r="H28" s="44"/>
      <c r="I28" s="44"/>
    </row>
    <row r="29" spans="1:9" x14ac:dyDescent="0.25">
      <c r="A29" s="9"/>
      <c r="B29" s="9"/>
      <c r="C29" s="10"/>
      <c r="D29" s="44"/>
      <c r="E29" s="44"/>
      <c r="F29" s="44"/>
      <c r="G29" s="44"/>
      <c r="H29" s="44"/>
      <c r="I29" s="44"/>
    </row>
    <row r="30" spans="1:9" s="2" customFormat="1" x14ac:dyDescent="0.25">
      <c r="A30" s="54" t="s">
        <v>8</v>
      </c>
      <c r="B30" s="55"/>
      <c r="C30" s="56">
        <f>COUNTIF(C5:C28,"&gt;0")</f>
        <v>24</v>
      </c>
      <c r="D30" s="44"/>
      <c r="E30" s="44"/>
      <c r="F30" s="44"/>
      <c r="G30" s="44"/>
      <c r="H30" s="44"/>
      <c r="I30" s="44"/>
    </row>
    <row r="31" spans="1:9" s="2" customFormat="1" x14ac:dyDescent="0.25">
      <c r="A31" s="51" t="s">
        <v>7</v>
      </c>
      <c r="B31" s="52"/>
      <c r="C31" s="53">
        <f>COUNTIF(C5:C28,"&gt;9")</f>
        <v>5</v>
      </c>
      <c r="D31" s="44"/>
      <c r="E31" s="44"/>
      <c r="F31" s="44"/>
      <c r="G31" s="44"/>
      <c r="H31" s="44"/>
      <c r="I31" s="44"/>
    </row>
    <row r="32" spans="1:9" ht="12" x14ac:dyDescent="0.25">
      <c r="A32" s="6"/>
      <c r="B32" s="6"/>
      <c r="C32" s="31"/>
    </row>
  </sheetData>
  <sortState ref="B10:I27">
    <sortCondition descending="1" ref="C10:C27"/>
  </sortState>
  <conditionalFormatting sqref="C5:C28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73</v>
      </c>
      <c r="B6" s="11" t="s">
        <v>0</v>
      </c>
      <c r="C6" s="40" t="s">
        <v>21</v>
      </c>
      <c r="D6" s="40" t="s">
        <v>74</v>
      </c>
      <c r="E6" s="11" t="s">
        <v>75</v>
      </c>
      <c r="F6" s="11" t="s">
        <v>76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5" t="s">
        <v>73</v>
      </c>
      <c r="B13" s="11" t="s">
        <v>26</v>
      </c>
      <c r="C13" s="40" t="s">
        <v>31</v>
      </c>
      <c r="D13" s="40" t="s">
        <v>78</v>
      </c>
      <c r="E13" s="11" t="s">
        <v>79</v>
      </c>
      <c r="F13" s="11" t="s">
        <v>77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2019-03-24T11:20:59Z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