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L19" i="15" l="1"/>
  <c r="L18" i="15"/>
  <c r="C28" i="15" l="1"/>
  <c r="C27" i="15"/>
  <c r="C42" i="1" l="1"/>
  <c r="C41" i="1"/>
</calcChain>
</file>

<file path=xl/sharedStrings.xml><?xml version="1.0" encoding="utf-8"?>
<sst xmlns="http://schemas.openxmlformats.org/spreadsheetml/2006/main" count="121" uniqueCount="72">
  <si>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</si>
  <si>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</si>
  <si>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</si>
  <si>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</si>
  <si>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</si>
  <si>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</si>
  <si>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</si>
  <si>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</si>
  <si>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</si>
  <si>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</si>
  <si>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</si>
  <si>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</si>
  <si>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</si>
  <si>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</si>
  <si>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</si>
  <si>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9</t>
  </si>
  <si>
    <t>A</t>
  </si>
  <si>
    <t>F</t>
  </si>
  <si>
    <t>I</t>
  </si>
  <si>
    <t>FL</t>
  </si>
  <si>
    <t>B</t>
  </si>
  <si>
    <t>CZ</t>
  </si>
  <si>
    <t>J</t>
  </si>
  <si>
    <t>K</t>
  </si>
  <si>
    <t>SLO</t>
  </si>
  <si>
    <t>LJ(2)</t>
  </si>
  <si>
    <t>SG</t>
  </si>
  <si>
    <t>KK</t>
  </si>
  <si>
    <t>RO</t>
  </si>
  <si>
    <t>MM</t>
  </si>
  <si>
    <t>PL</t>
  </si>
  <si>
    <t>WG</t>
  </si>
  <si>
    <t>E</t>
  </si>
  <si>
    <t>L</t>
  </si>
  <si>
    <t>HR</t>
  </si>
  <si>
    <t>ZG</t>
  </si>
  <si>
    <t>GB</t>
  </si>
  <si>
    <t>AJ</t>
  </si>
  <si>
    <t>LF</t>
  </si>
  <si>
    <t>MC</t>
  </si>
  <si>
    <t>S</t>
  </si>
  <si>
    <t>H</t>
  </si>
  <si>
    <t>N</t>
  </si>
  <si>
    <t>BG</t>
  </si>
  <si>
    <t>CB</t>
  </si>
  <si>
    <t>RKS</t>
  </si>
  <si>
    <t>664-KS-044</t>
  </si>
  <si>
    <t>BT 52016 (green)</t>
  </si>
  <si>
    <t>Airport P60</t>
  </si>
  <si>
    <t>NE 34577 (temp)</t>
  </si>
  <si>
    <t>RV</t>
  </si>
  <si>
    <t>LM</t>
  </si>
  <si>
    <t>GDA</t>
  </si>
  <si>
    <t>NL</t>
  </si>
  <si>
    <t>SK</t>
  </si>
  <si>
    <t>LT</t>
  </si>
  <si>
    <t>P</t>
  </si>
  <si>
    <t>SRB</t>
  </si>
  <si>
    <t>NS</t>
  </si>
  <si>
    <t>TR</t>
  </si>
  <si>
    <t>UA</t>
  </si>
  <si>
    <t>AC</t>
  </si>
  <si>
    <t>MK</t>
  </si>
  <si>
    <t>BY</t>
  </si>
  <si>
    <t>IRL</t>
  </si>
  <si>
    <t>MD</t>
  </si>
  <si>
    <t xml:space="preserve">BUS-1   </t>
  </si>
  <si>
    <t>USA</t>
  </si>
  <si>
    <t>MI BHM 876</t>
  </si>
  <si>
    <t>KZ</t>
  </si>
  <si>
    <t>H0620-10 / DCA91-10</t>
  </si>
  <si>
    <t>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</si>
</sst>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C39" sqref="C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30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28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18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16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17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19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41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53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54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21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55</v>
      </c>
      <c r="C17" s="44">
        <v>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43</v>
      </c>
      <c r="C18" s="44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32</v>
      </c>
      <c r="C19" s="44">
        <v>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40</v>
      </c>
      <c r="C20" s="44">
        <v>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24</v>
      </c>
      <c r="C21" s="44">
        <v>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36</v>
      </c>
      <c r="C22" s="44">
        <v>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20</v>
      </c>
      <c r="C23" s="44">
        <v>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71</v>
      </c>
      <c r="C24" s="44">
        <v>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33</v>
      </c>
      <c r="C25" s="44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39</v>
      </c>
      <c r="C26" s="44">
        <v>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56</v>
      </c>
      <c r="C27" s="44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57</v>
      </c>
      <c r="C28" s="44">
        <v>2</v>
      </c>
      <c r="D28" s="23" t="s">
        <v>43</v>
      </c>
      <c r="E28" s="23" t="s">
        <v>58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59</v>
      </c>
      <c r="C29" s="44">
        <v>1</v>
      </c>
      <c r="D29" s="23">
        <v>33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34</v>
      </c>
      <c r="C30" s="44">
        <v>1</v>
      </c>
      <c r="D30" s="23" t="s">
        <v>35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60</v>
      </c>
      <c r="C31" s="44">
        <v>1</v>
      </c>
      <c r="D31" s="23" t="s">
        <v>61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62</v>
      </c>
      <c r="C32" s="44">
        <v>1</v>
      </c>
      <c r="D32" s="23" t="s">
        <v>54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42</v>
      </c>
      <c r="C33" s="44">
        <v>1</v>
      </c>
      <c r="D33" s="61" t="s">
        <v>47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63</v>
      </c>
      <c r="C34" s="44">
        <v>1</v>
      </c>
      <c r="D34" s="23">
        <v>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64</v>
      </c>
      <c r="C35" s="44">
        <v>1</v>
      </c>
      <c r="D35" s="23" t="s">
        <v>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65</v>
      </c>
      <c r="C36" s="44">
        <v>1</v>
      </c>
      <c r="D36" s="23" t="s">
        <v>66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58" t="s">
        <v>45</v>
      </c>
      <c r="C37" s="44">
        <v>1</v>
      </c>
      <c r="D37" s="23" t="s">
        <v>46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58" t="s">
        <v>67</v>
      </c>
      <c r="C38" s="44">
        <v>1</v>
      </c>
      <c r="D38" s="23" t="s">
        <v>68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58" t="s">
        <v>69</v>
      </c>
      <c r="C39" s="44">
        <v>1</v>
      </c>
      <c r="D39" s="23" t="s">
        <v>70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1" t="s">
        <v>3</v>
      </c>
      <c r="B41" s="42"/>
      <c r="C41" s="43">
        <f>COUNTIF(C5:C39,"&gt;0")</f>
        <v>35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5">
      <c r="A42" s="38" t="s">
        <v>2</v>
      </c>
      <c r="B42" s="39"/>
      <c r="C42" s="40">
        <f>COUNTIF(C5:C39,"&gt;9")</f>
        <v>12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4" spans="1:21" x14ac:dyDescent="0.25">
      <c r="A44" s="1" t="s">
        <v>11</v>
      </c>
    </row>
  </sheetData>
  <sortState ref="B17:H39">
    <sortCondition descending="1" ref="C17:C39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N33" sqref="N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2" width="5.42578125" style="5" customWidth="1"/>
    <col min="13" max="17" width="7.28515625" style="5" customWidth="1"/>
    <col min="18" max="16384" width="11.42578125" style="5"/>
  </cols>
  <sheetData>
    <row r="1" spans="1:17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51" t="s">
        <v>13</v>
      </c>
      <c r="B3" s="52"/>
      <c r="C3" s="53"/>
      <c r="D3" s="54"/>
      <c r="E3" s="54"/>
      <c r="F3" s="54"/>
      <c r="G3" s="54"/>
      <c r="H3" s="55"/>
      <c r="I3" s="29"/>
      <c r="J3" s="51" t="s">
        <v>48</v>
      </c>
      <c r="K3" s="52"/>
      <c r="L3" s="53"/>
      <c r="M3" s="54"/>
      <c r="N3" s="54"/>
      <c r="O3" s="54"/>
      <c r="P3" s="54"/>
      <c r="Q3" s="55"/>
    </row>
    <row r="4" spans="1:17" x14ac:dyDescent="0.25">
      <c r="J4" s="1"/>
      <c r="K4" s="1"/>
      <c r="L4" s="22"/>
    </row>
    <row r="5" spans="1:17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9"/>
      <c r="J5" s="45">
        <v>1</v>
      </c>
      <c r="K5" s="6" t="s">
        <v>0</v>
      </c>
      <c r="L5" s="27">
        <v>10</v>
      </c>
      <c r="M5" s="57" t="s">
        <v>49</v>
      </c>
      <c r="N5" s="57"/>
      <c r="O5" s="57"/>
      <c r="P5" s="57"/>
      <c r="Q5" s="57"/>
    </row>
    <row r="6" spans="1:17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60"/>
      <c r="J6" s="45">
        <v>2</v>
      </c>
      <c r="K6" s="6" t="s">
        <v>4</v>
      </c>
      <c r="L6" s="27">
        <v>10</v>
      </c>
      <c r="M6" s="31"/>
      <c r="N6" s="31"/>
      <c r="O6" s="31"/>
      <c r="P6" s="31"/>
      <c r="Q6" s="31"/>
    </row>
    <row r="7" spans="1:17" x14ac:dyDescent="0.25">
      <c r="A7" s="45">
        <v>3</v>
      </c>
      <c r="B7" s="6" t="s">
        <v>16</v>
      </c>
      <c r="C7" s="27">
        <v>10</v>
      </c>
      <c r="D7" s="57"/>
      <c r="E7" s="31"/>
      <c r="F7" s="31"/>
      <c r="G7" s="31"/>
      <c r="H7" s="31"/>
      <c r="I7" s="60"/>
      <c r="J7" s="45">
        <v>3</v>
      </c>
      <c r="K7" s="6" t="s">
        <v>17</v>
      </c>
      <c r="L7" s="27">
        <v>10</v>
      </c>
      <c r="M7" s="57"/>
      <c r="N7" s="31"/>
      <c r="O7" s="31"/>
      <c r="P7" s="31"/>
      <c r="Q7" s="31"/>
    </row>
    <row r="8" spans="1:17" x14ac:dyDescent="0.25">
      <c r="A8" s="45">
        <v>4</v>
      </c>
      <c r="B8" s="6" t="s">
        <v>17</v>
      </c>
      <c r="C8" s="27">
        <v>10</v>
      </c>
      <c r="D8" s="31"/>
      <c r="E8" s="31"/>
      <c r="F8" s="31"/>
      <c r="G8" s="31"/>
      <c r="H8" s="31"/>
      <c r="I8" s="60"/>
      <c r="J8" s="45">
        <v>4</v>
      </c>
      <c r="K8" s="6" t="s">
        <v>16</v>
      </c>
      <c r="L8" s="27">
        <v>10</v>
      </c>
      <c r="M8" s="31"/>
      <c r="N8" s="31"/>
      <c r="O8" s="31"/>
      <c r="P8" s="31"/>
      <c r="Q8" s="31"/>
    </row>
    <row r="9" spans="1:17" x14ac:dyDescent="0.25">
      <c r="A9" s="45">
        <v>5</v>
      </c>
      <c r="B9" s="6" t="s">
        <v>18</v>
      </c>
      <c r="C9" s="27">
        <v>10</v>
      </c>
      <c r="D9" s="31"/>
      <c r="E9" s="31"/>
      <c r="F9" s="31"/>
      <c r="G9" s="31"/>
      <c r="H9" s="31"/>
      <c r="I9" s="60"/>
      <c r="J9" s="45">
        <v>5</v>
      </c>
      <c r="K9" s="6" t="s">
        <v>19</v>
      </c>
      <c r="L9" s="27">
        <v>3</v>
      </c>
      <c r="M9" s="31"/>
      <c r="N9" s="31"/>
      <c r="O9" s="31"/>
      <c r="P9" s="31"/>
      <c r="Q9" s="31"/>
    </row>
    <row r="10" spans="1:17" x14ac:dyDescent="0.25">
      <c r="A10" s="45">
        <v>6</v>
      </c>
      <c r="B10" s="6" t="s">
        <v>40</v>
      </c>
      <c r="C10" s="27">
        <v>5</v>
      </c>
      <c r="D10" s="31"/>
      <c r="E10" s="31"/>
      <c r="F10" s="31"/>
      <c r="G10" s="31"/>
      <c r="H10" s="31"/>
      <c r="I10" s="60"/>
      <c r="J10" s="45">
        <v>6</v>
      </c>
      <c r="K10" s="6" t="s">
        <v>21</v>
      </c>
      <c r="L10" s="27">
        <v>2</v>
      </c>
      <c r="M10" s="31" t="s">
        <v>16</v>
      </c>
      <c r="N10" s="31" t="s">
        <v>20</v>
      </c>
      <c r="O10" s="31"/>
      <c r="P10" s="31"/>
      <c r="Q10" s="31"/>
    </row>
    <row r="11" spans="1:17" x14ac:dyDescent="0.25">
      <c r="A11" s="45">
        <v>7</v>
      </c>
      <c r="B11" s="6" t="s">
        <v>19</v>
      </c>
      <c r="C11" s="27">
        <v>4</v>
      </c>
      <c r="D11" s="31"/>
      <c r="E11" s="31"/>
      <c r="F11" s="31"/>
      <c r="G11" s="31"/>
      <c r="H11" s="31"/>
      <c r="I11" s="60"/>
      <c r="J11" s="45">
        <v>7</v>
      </c>
      <c r="K11" s="6" t="s">
        <v>36</v>
      </c>
      <c r="L11" s="27">
        <v>2</v>
      </c>
      <c r="M11" s="31" t="s">
        <v>50</v>
      </c>
      <c r="N11" s="31" t="s">
        <v>51</v>
      </c>
      <c r="O11" s="31"/>
      <c r="P11" s="31"/>
      <c r="Q11" s="31"/>
    </row>
    <row r="12" spans="1:17" x14ac:dyDescent="0.25">
      <c r="A12" s="45">
        <v>8</v>
      </c>
      <c r="B12" s="6" t="s">
        <v>20</v>
      </c>
      <c r="C12" s="27">
        <v>4</v>
      </c>
      <c r="D12" s="31"/>
      <c r="E12" s="31"/>
      <c r="F12" s="31"/>
      <c r="G12" s="31"/>
      <c r="H12" s="31"/>
      <c r="I12" s="60"/>
      <c r="J12" s="45">
        <v>8</v>
      </c>
      <c r="K12" s="6" t="s">
        <v>32</v>
      </c>
      <c r="L12" s="27">
        <v>1</v>
      </c>
      <c r="M12" s="31"/>
      <c r="N12" s="31"/>
      <c r="O12" s="31"/>
      <c r="P12" s="31"/>
      <c r="Q12" s="31"/>
    </row>
    <row r="13" spans="1:17" x14ac:dyDescent="0.25">
      <c r="A13" s="45">
        <v>9</v>
      </c>
      <c r="B13" s="6" t="s">
        <v>24</v>
      </c>
      <c r="C13" s="27">
        <v>4</v>
      </c>
      <c r="D13" s="31" t="s">
        <v>25</v>
      </c>
      <c r="E13" s="31" t="s">
        <v>26</v>
      </c>
      <c r="F13" s="31" t="s">
        <v>27</v>
      </c>
      <c r="G13" s="31"/>
      <c r="H13" s="31"/>
      <c r="I13" s="60"/>
      <c r="J13" s="45">
        <v>9</v>
      </c>
      <c r="K13" s="6" t="s">
        <v>39</v>
      </c>
      <c r="L13" s="27">
        <v>1</v>
      </c>
      <c r="M13" s="31"/>
      <c r="N13" s="31"/>
      <c r="O13" s="31"/>
      <c r="P13" s="31"/>
      <c r="Q13" s="31"/>
    </row>
    <row r="14" spans="1:17" x14ac:dyDescent="0.25">
      <c r="A14" s="45">
        <v>10</v>
      </c>
      <c r="B14" s="6" t="s">
        <v>21</v>
      </c>
      <c r="C14" s="27">
        <v>3</v>
      </c>
      <c r="D14" s="31" t="s">
        <v>22</v>
      </c>
      <c r="E14" s="31" t="s">
        <v>16</v>
      </c>
      <c r="F14" s="31" t="s">
        <v>23</v>
      </c>
      <c r="G14" s="31"/>
      <c r="H14" s="31"/>
      <c r="I14" s="60"/>
      <c r="J14" s="45">
        <v>10</v>
      </c>
      <c r="K14" s="6" t="s">
        <v>43</v>
      </c>
      <c r="L14" s="27">
        <v>1</v>
      </c>
      <c r="M14" s="31" t="s">
        <v>20</v>
      </c>
      <c r="N14" s="31"/>
      <c r="O14" s="31"/>
      <c r="P14" s="31"/>
      <c r="Q14" s="31"/>
    </row>
    <row r="15" spans="1:17" x14ac:dyDescent="0.25">
      <c r="A15" s="45">
        <v>11</v>
      </c>
      <c r="B15" s="6" t="s">
        <v>32</v>
      </c>
      <c r="C15" s="27">
        <v>3</v>
      </c>
      <c r="D15" s="31"/>
      <c r="E15" s="31"/>
      <c r="F15" s="31"/>
      <c r="G15" s="31"/>
      <c r="H15" s="31"/>
      <c r="I15" s="60"/>
      <c r="J15" s="45">
        <v>11</v>
      </c>
      <c r="K15" s="6" t="s">
        <v>40</v>
      </c>
      <c r="L15" s="27">
        <v>1</v>
      </c>
      <c r="M15" s="31"/>
      <c r="N15" s="31"/>
      <c r="O15" s="31"/>
      <c r="P15" s="31"/>
      <c r="Q15" s="31"/>
    </row>
    <row r="16" spans="1:17" x14ac:dyDescent="0.25">
      <c r="A16" s="45">
        <v>12</v>
      </c>
      <c r="B16" s="6" t="s">
        <v>28</v>
      </c>
      <c r="C16" s="27">
        <v>2</v>
      </c>
      <c r="D16" s="31" t="s">
        <v>20</v>
      </c>
      <c r="E16" s="31" t="s">
        <v>29</v>
      </c>
      <c r="F16" s="31"/>
      <c r="G16" s="31"/>
      <c r="H16" s="31"/>
      <c r="I16" s="60"/>
      <c r="J16" s="45">
        <v>12</v>
      </c>
      <c r="K16" s="6" t="s">
        <v>30</v>
      </c>
      <c r="L16" s="27">
        <v>1</v>
      </c>
      <c r="M16" s="31" t="s">
        <v>52</v>
      </c>
      <c r="N16" s="31"/>
      <c r="O16" s="31"/>
      <c r="P16" s="31"/>
      <c r="Q16" s="31"/>
    </row>
    <row r="17" spans="1:17" x14ac:dyDescent="0.25">
      <c r="A17" s="45">
        <v>13</v>
      </c>
      <c r="B17" s="6" t="s">
        <v>36</v>
      </c>
      <c r="C17" s="27">
        <v>2</v>
      </c>
      <c r="D17" s="31" t="s">
        <v>37</v>
      </c>
      <c r="E17" s="31" t="s">
        <v>38</v>
      </c>
      <c r="F17" s="31"/>
      <c r="G17" s="31"/>
      <c r="H17" s="31"/>
      <c r="I17" s="60"/>
      <c r="J17" s="7"/>
      <c r="K17" s="7"/>
      <c r="L17" s="8"/>
      <c r="M17" s="31"/>
      <c r="N17" s="31"/>
      <c r="O17" s="31"/>
      <c r="P17" s="31"/>
      <c r="Q17" s="31"/>
    </row>
    <row r="18" spans="1:17" x14ac:dyDescent="0.25">
      <c r="A18" s="45">
        <v>14</v>
      </c>
      <c r="B18" s="6" t="s">
        <v>39</v>
      </c>
      <c r="C18" s="27">
        <v>2</v>
      </c>
      <c r="D18" s="31"/>
      <c r="E18" s="31"/>
      <c r="F18" s="31"/>
      <c r="G18" s="31"/>
      <c r="H18" s="31"/>
      <c r="I18" s="60"/>
      <c r="J18" s="41" t="s">
        <v>3</v>
      </c>
      <c r="K18" s="42"/>
      <c r="L18" s="43">
        <f>COUNTIF(L5:L16,"&gt;0")</f>
        <v>12</v>
      </c>
      <c r="M18" s="31"/>
      <c r="N18" s="31"/>
      <c r="O18" s="31"/>
      <c r="P18" s="31"/>
      <c r="Q18" s="31"/>
    </row>
    <row r="19" spans="1:17" x14ac:dyDescent="0.25">
      <c r="A19" s="45">
        <v>15</v>
      </c>
      <c r="B19" s="6" t="s">
        <v>30</v>
      </c>
      <c r="C19" s="27">
        <v>1</v>
      </c>
      <c r="D19" s="31" t="s">
        <v>31</v>
      </c>
      <c r="E19" s="31"/>
      <c r="F19" s="31"/>
      <c r="G19" s="31"/>
      <c r="H19" s="31"/>
      <c r="I19" s="60"/>
      <c r="J19" s="38" t="s">
        <v>2</v>
      </c>
      <c r="K19" s="39"/>
      <c r="L19" s="40">
        <f>COUNTIF(L5:L16,"&gt;9")</f>
        <v>4</v>
      </c>
      <c r="M19" s="31"/>
      <c r="N19" s="31"/>
      <c r="O19" s="31"/>
      <c r="P19" s="31"/>
      <c r="Q19" s="31"/>
    </row>
    <row r="20" spans="1:17" x14ac:dyDescent="0.25">
      <c r="A20" s="45">
        <v>16</v>
      </c>
      <c r="B20" s="6" t="s">
        <v>33</v>
      </c>
      <c r="C20" s="27">
        <v>1</v>
      </c>
      <c r="D20" s="31"/>
      <c r="E20" s="31"/>
      <c r="F20" s="31"/>
      <c r="G20" s="31"/>
      <c r="H20" s="31"/>
      <c r="I20" s="60"/>
    </row>
    <row r="21" spans="1:17" x14ac:dyDescent="0.25">
      <c r="A21" s="45">
        <v>17</v>
      </c>
      <c r="B21" s="6" t="s">
        <v>34</v>
      </c>
      <c r="C21" s="27">
        <v>1</v>
      </c>
      <c r="D21" s="31" t="s">
        <v>35</v>
      </c>
      <c r="E21" s="31"/>
      <c r="F21" s="31"/>
      <c r="G21" s="31"/>
      <c r="H21" s="31"/>
      <c r="I21" s="60"/>
    </row>
    <row r="22" spans="1:17" x14ac:dyDescent="0.25">
      <c r="A22" s="45">
        <v>18</v>
      </c>
      <c r="B22" s="6" t="s">
        <v>41</v>
      </c>
      <c r="C22" s="27">
        <v>1</v>
      </c>
      <c r="D22" s="31"/>
      <c r="E22" s="31"/>
      <c r="F22" s="31"/>
      <c r="G22" s="31"/>
      <c r="H22" s="31"/>
      <c r="I22" s="60"/>
    </row>
    <row r="23" spans="1:17" x14ac:dyDescent="0.25">
      <c r="A23" s="45">
        <v>19</v>
      </c>
      <c r="B23" s="6" t="s">
        <v>42</v>
      </c>
      <c r="C23" s="27">
        <v>1</v>
      </c>
      <c r="D23" s="57" t="s">
        <v>47</v>
      </c>
      <c r="E23" s="31"/>
      <c r="F23" s="31"/>
      <c r="G23" s="31"/>
      <c r="H23" s="31"/>
      <c r="I23" s="60"/>
    </row>
    <row r="24" spans="1:17" x14ac:dyDescent="0.25">
      <c r="A24" s="45">
        <v>20</v>
      </c>
      <c r="B24" s="6" t="s">
        <v>43</v>
      </c>
      <c r="C24" s="27">
        <v>1</v>
      </c>
      <c r="D24" s="31" t="s">
        <v>44</v>
      </c>
      <c r="E24" s="31"/>
      <c r="F24" s="31"/>
      <c r="G24" s="31"/>
      <c r="H24" s="31"/>
      <c r="I24" s="60"/>
    </row>
    <row r="25" spans="1:17" x14ac:dyDescent="0.25">
      <c r="A25" s="45">
        <v>21</v>
      </c>
      <c r="B25" s="58" t="s">
        <v>45</v>
      </c>
      <c r="C25" s="27">
        <v>1</v>
      </c>
      <c r="D25" s="31" t="s">
        <v>46</v>
      </c>
      <c r="E25" s="31"/>
      <c r="F25" s="31"/>
      <c r="G25" s="31"/>
      <c r="H25" s="31"/>
      <c r="I25" s="60"/>
    </row>
    <row r="26" spans="1:17" x14ac:dyDescent="0.25">
      <c r="A26" s="7"/>
      <c r="B26" s="7"/>
      <c r="C26" s="8"/>
      <c r="D26" s="31"/>
      <c r="E26" s="31"/>
      <c r="F26" s="31"/>
      <c r="G26" s="31"/>
      <c r="H26" s="31"/>
      <c r="I26" s="60"/>
    </row>
    <row r="27" spans="1:17" s="1" customFormat="1" x14ac:dyDescent="0.25">
      <c r="A27" s="41" t="s">
        <v>3</v>
      </c>
      <c r="B27" s="42"/>
      <c r="C27" s="43">
        <f>COUNTIF(C5:C25,"&gt;0")</f>
        <v>21</v>
      </c>
      <c r="D27" s="31"/>
      <c r="E27" s="31"/>
      <c r="F27" s="31"/>
      <c r="G27" s="31"/>
      <c r="H27" s="31"/>
      <c r="I27" s="60"/>
      <c r="J27" s="5"/>
      <c r="K27" s="5"/>
      <c r="L27" s="5"/>
      <c r="M27" s="5"/>
      <c r="N27" s="5"/>
      <c r="O27" s="5"/>
      <c r="P27" s="5"/>
      <c r="Q27" s="5"/>
    </row>
    <row r="28" spans="1:17" s="1" customFormat="1" x14ac:dyDescent="0.25">
      <c r="A28" s="38" t="s">
        <v>2</v>
      </c>
      <c r="B28" s="39"/>
      <c r="C28" s="40">
        <f>COUNTIF(C5:C25,"&gt;9")</f>
        <v>5</v>
      </c>
      <c r="D28" s="31"/>
      <c r="E28" s="31"/>
      <c r="F28" s="31"/>
      <c r="G28" s="31"/>
      <c r="H28" s="31"/>
      <c r="I28" s="60"/>
      <c r="J28" s="5"/>
      <c r="K28" s="5"/>
      <c r="L28" s="5"/>
      <c r="M28" s="5"/>
      <c r="N28" s="5"/>
      <c r="O28" s="5"/>
      <c r="P28" s="5"/>
      <c r="Q28" s="5"/>
    </row>
    <row r="29" spans="1:17" ht="12" x14ac:dyDescent="0.25">
      <c r="A29" s="5"/>
      <c r="B29" s="5"/>
      <c r="C29" s="28"/>
      <c r="I29" s="60"/>
    </row>
    <row r="30" spans="1:17" x14ac:dyDescent="0.25">
      <c r="I30" s="60"/>
    </row>
    <row r="31" spans="1:17" x14ac:dyDescent="0.25">
      <c r="I31" s="60"/>
    </row>
    <row r="32" spans="1:17" x14ac:dyDescent="0.25">
      <c r="I32" s="60"/>
    </row>
    <row r="33" spans="9:9" x14ac:dyDescent="0.25">
      <c r="I33" s="60"/>
    </row>
    <row r="34" spans="9:9" x14ac:dyDescent="0.25">
      <c r="I34" s="60"/>
    </row>
    <row r="35" spans="9:9" x14ac:dyDescent="0.25">
      <c r="I35" s="60"/>
    </row>
    <row r="36" spans="9:9" x14ac:dyDescent="0.25">
      <c r="I36" s="60"/>
    </row>
    <row r="37" spans="9:9" x14ac:dyDescent="0.25">
      <c r="I37" s="60"/>
    </row>
    <row r="38" spans="9:9" x14ac:dyDescent="0.25">
      <c r="I38" s="60"/>
    </row>
    <row r="39" spans="9:9" x14ac:dyDescent="0.25">
      <c r="I39" s="60"/>
    </row>
    <row r="40" spans="9:9" x14ac:dyDescent="0.25">
      <c r="I40" s="60"/>
    </row>
    <row r="41" spans="9:9" x14ac:dyDescent="0.25">
      <c r="I41" s="60"/>
    </row>
    <row r="42" spans="9:9" x14ac:dyDescent="0.25">
      <c r="I42" s="60"/>
    </row>
    <row r="43" spans="9:9" x14ac:dyDescent="0.25">
      <c r="I43" s="60"/>
    </row>
    <row r="44" spans="9:9" x14ac:dyDescent="0.25">
      <c r="I44" s="60"/>
    </row>
    <row r="45" spans="9:9" x14ac:dyDescent="0.25">
      <c r="I45" s="60"/>
    </row>
    <row r="46" spans="9:9" x14ac:dyDescent="0.25">
      <c r="I46" s="60"/>
    </row>
    <row r="47" spans="9:9" x14ac:dyDescent="0.25">
      <c r="I47" s="60"/>
    </row>
  </sheetData>
  <sortState ref="K9:N16">
    <sortCondition descending="1" ref="L9:L16"/>
  </sortState>
  <conditionalFormatting sqref="C5:C25">
    <cfRule type="cellIs" dxfId="1" priority="8" operator="greaterThan">
      <formula>9</formula>
    </cfRule>
  </conditionalFormatting>
  <conditionalFormatting sqref="L5:L16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2019-03-03T16:00:16Z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