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25" i="15" l="1"/>
  <c r="C24" i="15"/>
  <c r="C42" i="1" l="1"/>
  <c r="C41" i="1"/>
</calcChain>
</file>

<file path=xl/sharedStrings.xml><?xml version="1.0" encoding="utf-8"?>
<sst xmlns="http://schemas.openxmlformats.org/spreadsheetml/2006/main" count="116" uniqueCount="84">
  <si>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</si>
  <si>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</si>
  <si>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</si>
  <si>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</si>
  <si>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</si>
  <si>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</si>
  <si>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</si>
  <si>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</si>
  <si>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</si>
  <si>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</si>
  <si>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</si>
  <si>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</si>
  <si>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</si>
  <si>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</si>
  <si>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</si>
  <si>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</si>
  <si>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</si>
  <si>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</si>
  <si>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</si>
  <si>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</si>
  <si>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1</t>
  </si>
  <si>
    <t>2</t>
  </si>
  <si>
    <t>CDBE 22-36</t>
  </si>
  <si>
    <t>VW Sharan</t>
  </si>
  <si>
    <t>36 = India</t>
  </si>
  <si>
    <t>Airport Kloten</t>
  </si>
  <si>
    <t>CDBE 12-5</t>
  </si>
  <si>
    <t>Fiat Freemont</t>
  </si>
  <si>
    <t>5 = Iran</t>
  </si>
  <si>
    <t>LOGBOOK 2019 - WEEK 6</t>
  </si>
  <si>
    <t>I</t>
  </si>
  <si>
    <t>A</t>
  </si>
  <si>
    <t>F</t>
  </si>
  <si>
    <t>FL</t>
  </si>
  <si>
    <t>E</t>
  </si>
  <si>
    <t>B</t>
  </si>
  <si>
    <t>PL</t>
  </si>
  <si>
    <t>CZ</t>
  </si>
  <si>
    <t>RO</t>
  </si>
  <si>
    <t>DK</t>
  </si>
  <si>
    <t>GR</t>
  </si>
  <si>
    <t>IT</t>
  </si>
  <si>
    <t>SLO</t>
  </si>
  <si>
    <t>LJ</t>
  </si>
  <si>
    <t>MS</t>
  </si>
  <si>
    <t>BG</t>
  </si>
  <si>
    <t>PA</t>
  </si>
  <si>
    <t>H</t>
  </si>
  <si>
    <t>BIH</t>
  </si>
  <si>
    <t>FIN</t>
  </si>
  <si>
    <t>LT</t>
  </si>
  <si>
    <t>SRB</t>
  </si>
  <si>
    <t>BG(2)</t>
  </si>
  <si>
    <t>KV(2)</t>
  </si>
  <si>
    <t>ZR(2)</t>
  </si>
  <si>
    <t>NP</t>
  </si>
  <si>
    <t>VR</t>
  </si>
  <si>
    <t>KG</t>
  </si>
  <si>
    <t>SU</t>
  </si>
  <si>
    <t>NL</t>
  </si>
  <si>
    <t>EST</t>
  </si>
  <si>
    <t>GB</t>
  </si>
  <si>
    <t>L</t>
  </si>
  <si>
    <t>P</t>
  </si>
  <si>
    <t>S</t>
  </si>
  <si>
    <t>SK</t>
  </si>
  <si>
    <t>TR</t>
  </si>
  <si>
    <t>HR</t>
  </si>
  <si>
    <t>GS</t>
  </si>
  <si>
    <t>VZ</t>
  </si>
  <si>
    <t>BM</t>
  </si>
  <si>
    <t>RUS</t>
  </si>
  <si>
    <t>750/50</t>
  </si>
  <si>
    <t>UA</t>
  </si>
  <si>
    <t>BK(4)</t>
  </si>
  <si>
    <t>AC(2)</t>
  </si>
  <si>
    <t>BO</t>
  </si>
  <si>
    <t>MK</t>
  </si>
  <si>
    <t>OH</t>
  </si>
  <si>
    <t>IRL</t>
  </si>
  <si>
    <t>LH</t>
  </si>
  <si>
    <t>MD</t>
  </si>
  <si>
    <t>GBJ</t>
  </si>
  <si>
    <t>J141576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</si>
</sst>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="90" zoomScaleNormal="90" workbookViewId="0">
      <selection activeCell="D21" sqref="D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9" width="7.5703125" style="6" customWidth="1"/>
    <col min="20" max="16384" width="11.42578125" style="6"/>
  </cols>
  <sheetData>
    <row r="1" spans="1:19" s="29" customFormat="1" ht="21" x14ac:dyDescent="0.25">
      <c r="A1" s="60" t="s">
        <v>29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25">
      <c r="A5" s="58">
        <v>1</v>
      </c>
      <c r="B5" s="8" t="s">
        <v>0</v>
      </c>
      <c r="C5" s="57">
        <v>10</v>
      </c>
      <c r="D5" s="73" t="s">
        <v>22</v>
      </c>
      <c r="E5" s="73"/>
      <c r="F5" s="73" t="s">
        <v>26</v>
      </c>
      <c r="G5" s="73"/>
      <c r="H5" s="73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5">
      <c r="A7" s="58">
        <v>3</v>
      </c>
      <c r="B7" s="8" t="s">
        <v>36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25">
      <c r="A8" s="58">
        <v>4</v>
      </c>
      <c r="B8" s="8" t="s">
        <v>37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5">
      <c r="A9" s="58">
        <v>5</v>
      </c>
      <c r="B9" s="8" t="s">
        <v>30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25">
      <c r="A10" s="58">
        <v>6</v>
      </c>
      <c r="B10" s="8" t="s">
        <v>50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25">
      <c r="A11" s="58">
        <v>7</v>
      </c>
      <c r="B11" s="8" t="s">
        <v>31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x14ac:dyDescent="0.25">
      <c r="A12" s="58">
        <v>8</v>
      </c>
      <c r="B12" s="8" t="s">
        <v>51</v>
      </c>
      <c r="C12" s="57">
        <v>10</v>
      </c>
      <c r="D12" s="26" t="s">
        <v>52</v>
      </c>
      <c r="E12" s="26" t="s">
        <v>53</v>
      </c>
      <c r="F12" s="26" t="s">
        <v>54</v>
      </c>
      <c r="G12" s="26" t="s">
        <v>55</v>
      </c>
      <c r="H12" s="26" t="s">
        <v>56</v>
      </c>
      <c r="I12" s="26" t="s">
        <v>57</v>
      </c>
      <c r="J12" s="26" t="s">
        <v>58</v>
      </c>
      <c r="K12" s="26"/>
      <c r="L12" s="26"/>
      <c r="M12" s="26"/>
      <c r="N12" s="26"/>
      <c r="O12" s="26"/>
      <c r="P12" s="26"/>
      <c r="Q12" s="26"/>
      <c r="R12" s="26"/>
      <c r="S12" s="26"/>
    </row>
    <row r="13" spans="1:19" x14ac:dyDescent="0.25">
      <c r="A13" s="58">
        <v>9</v>
      </c>
      <c r="B13" s="8" t="s">
        <v>32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x14ac:dyDescent="0.25">
      <c r="A14" s="58">
        <v>10</v>
      </c>
      <c r="B14" s="8" t="s">
        <v>38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x14ac:dyDescent="0.25">
      <c r="A15" s="58">
        <v>11</v>
      </c>
      <c r="B15" s="8" t="s">
        <v>45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x14ac:dyDescent="0.25">
      <c r="A16" s="58">
        <v>12</v>
      </c>
      <c r="B16" s="8" t="s">
        <v>33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5">
      <c r="A17" s="58">
        <v>13</v>
      </c>
      <c r="B17" s="8" t="s">
        <v>59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5">
      <c r="A18" s="58">
        <v>14</v>
      </c>
      <c r="B18" s="8" t="s">
        <v>47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25">
      <c r="A19" s="58">
        <v>15</v>
      </c>
      <c r="B19" s="8" t="s">
        <v>34</v>
      </c>
      <c r="C19" s="57">
        <v>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5">
      <c r="A20" s="58">
        <v>16</v>
      </c>
      <c r="B20" s="8" t="s">
        <v>42</v>
      </c>
      <c r="C20" s="57">
        <v>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x14ac:dyDescent="0.25">
      <c r="A21" s="58">
        <v>17</v>
      </c>
      <c r="B21" s="8" t="s">
        <v>73</v>
      </c>
      <c r="C21" s="57">
        <v>7</v>
      </c>
      <c r="D21" s="26" t="s">
        <v>74</v>
      </c>
      <c r="E21" s="26" t="s">
        <v>75</v>
      </c>
      <c r="F21" s="26" t="s">
        <v>76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x14ac:dyDescent="0.25">
      <c r="A22" s="58">
        <v>18</v>
      </c>
      <c r="B22" s="8" t="s">
        <v>35</v>
      </c>
      <c r="C22" s="57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x14ac:dyDescent="0.25">
      <c r="A23" s="58">
        <v>19</v>
      </c>
      <c r="B23" s="8" t="s">
        <v>62</v>
      </c>
      <c r="C23" s="57">
        <v>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x14ac:dyDescent="0.25">
      <c r="A24" s="58">
        <v>20</v>
      </c>
      <c r="B24" s="8" t="s">
        <v>65</v>
      </c>
      <c r="C24" s="57">
        <v>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x14ac:dyDescent="0.25">
      <c r="A25" s="59">
        <v>21</v>
      </c>
      <c r="B25" s="8" t="s">
        <v>48</v>
      </c>
      <c r="C25" s="57">
        <v>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x14ac:dyDescent="0.25">
      <c r="A26" s="58">
        <v>22</v>
      </c>
      <c r="B26" s="8" t="s">
        <v>60</v>
      </c>
      <c r="C26" s="57">
        <v>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5">
      <c r="A27" s="58">
        <v>23</v>
      </c>
      <c r="B27" s="8" t="s">
        <v>67</v>
      </c>
      <c r="C27" s="57">
        <v>3</v>
      </c>
      <c r="D27" s="26" t="s">
        <v>68</v>
      </c>
      <c r="E27" s="26" t="s">
        <v>69</v>
      </c>
      <c r="F27" s="26" t="s">
        <v>70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x14ac:dyDescent="0.25">
      <c r="A28" s="58">
        <v>24</v>
      </c>
      <c r="B28" s="8" t="s">
        <v>39</v>
      </c>
      <c r="C28" s="57">
        <v>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x14ac:dyDescent="0.25">
      <c r="A29" s="58">
        <v>25</v>
      </c>
      <c r="B29" s="8" t="s">
        <v>49</v>
      </c>
      <c r="C29" s="57">
        <v>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5">
      <c r="A30" s="58">
        <v>26</v>
      </c>
      <c r="B30" s="8" t="s">
        <v>63</v>
      </c>
      <c r="C30" s="57">
        <v>2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x14ac:dyDescent="0.25">
      <c r="A31" s="58">
        <v>27</v>
      </c>
      <c r="B31" s="8" t="s">
        <v>71</v>
      </c>
      <c r="C31" s="57">
        <v>2</v>
      </c>
      <c r="D31" s="26">
        <v>67</v>
      </c>
      <c r="E31" s="26" t="s">
        <v>72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x14ac:dyDescent="0.25">
      <c r="A32" s="58">
        <v>28</v>
      </c>
      <c r="B32" s="8" t="s">
        <v>81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x14ac:dyDescent="0.25">
      <c r="A33" s="58">
        <v>29</v>
      </c>
      <c r="B33" s="8" t="s">
        <v>61</v>
      </c>
      <c r="C33" s="57">
        <v>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x14ac:dyDescent="0.25">
      <c r="A34" s="58">
        <v>30</v>
      </c>
      <c r="B34" s="8" t="s">
        <v>64</v>
      </c>
      <c r="C34" s="57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x14ac:dyDescent="0.25">
      <c r="A35" s="58">
        <v>31</v>
      </c>
      <c r="B35" s="8" t="s">
        <v>66</v>
      </c>
      <c r="C35" s="57">
        <v>1</v>
      </c>
      <c r="D35" s="26">
        <v>34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x14ac:dyDescent="0.25">
      <c r="A36" s="58">
        <v>32</v>
      </c>
      <c r="B36" s="8" t="s">
        <v>40</v>
      </c>
      <c r="C36" s="57">
        <v>1</v>
      </c>
      <c r="D36" s="26" t="s">
        <v>41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x14ac:dyDescent="0.25">
      <c r="A37" s="58">
        <v>33</v>
      </c>
      <c r="B37" s="8" t="s">
        <v>77</v>
      </c>
      <c r="C37" s="57">
        <v>1</v>
      </c>
      <c r="D37" s="26" t="s">
        <v>78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x14ac:dyDescent="0.25">
      <c r="A38" s="58">
        <v>34</v>
      </c>
      <c r="B38" s="8" t="s">
        <v>79</v>
      </c>
      <c r="C38" s="57">
        <v>1</v>
      </c>
      <c r="D38" s="26" t="s">
        <v>80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x14ac:dyDescent="0.25">
      <c r="A39" s="58">
        <v>35</v>
      </c>
      <c r="B39" s="75" t="s">
        <v>82</v>
      </c>
      <c r="C39" s="57">
        <v>1</v>
      </c>
      <c r="D39" s="26" t="s">
        <v>83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</row>
    <row r="41" spans="1:19" s="2" customFormat="1" x14ac:dyDescent="0.25">
      <c r="A41" s="54" t="s">
        <v>8</v>
      </c>
      <c r="B41" s="55"/>
      <c r="C41" s="56">
        <f>COUNTIF(C5:C39,"&gt;0")</f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x14ac:dyDescent="0.25">
      <c r="A42" s="51" t="s">
        <v>7</v>
      </c>
      <c r="B42" s="52"/>
      <c r="C42" s="53">
        <f>COUNTIF(C5:C39,"&gt;9")</f>
        <v>14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4" spans="1:19" x14ac:dyDescent="0.25">
      <c r="A44" s="2" t="s">
        <v>16</v>
      </c>
    </row>
  </sheetData>
  <sortState ref="B19:G38">
    <sortCondition descending="1" ref="C19:C38"/>
  </sortState>
  <conditionalFormatting sqref="C5:C39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90" zoomScaleNormal="90" workbookViewId="0">
      <selection activeCell="A27" sqref="A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0" width="5.42578125" style="6" customWidth="1"/>
    <col min="11" max="16384" width="11.42578125" style="6"/>
  </cols>
  <sheetData>
    <row r="1" spans="1:8" s="29" customFormat="1" ht="21" x14ac:dyDescent="0.25">
      <c r="A1" s="60" t="s">
        <v>29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</row>
    <row r="7" spans="1:8" x14ac:dyDescent="0.25">
      <c r="A7" s="58">
        <v>3</v>
      </c>
      <c r="B7" s="8" t="s">
        <v>30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31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32</v>
      </c>
      <c r="C9" s="30">
        <v>10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33</v>
      </c>
      <c r="C10" s="30">
        <v>5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34</v>
      </c>
      <c r="C11" s="30">
        <v>5</v>
      </c>
      <c r="D11" s="44"/>
      <c r="E11" s="44"/>
      <c r="F11" s="44"/>
      <c r="G11" s="44"/>
      <c r="H11" s="44"/>
    </row>
    <row r="12" spans="1:8" x14ac:dyDescent="0.25">
      <c r="A12" s="58">
        <v>8</v>
      </c>
      <c r="B12" s="8" t="s">
        <v>35</v>
      </c>
      <c r="C12" s="30">
        <v>4</v>
      </c>
      <c r="D12" s="44"/>
      <c r="E12" s="44"/>
      <c r="F12" s="44"/>
      <c r="G12" s="44"/>
      <c r="H12" s="44"/>
    </row>
    <row r="13" spans="1:8" x14ac:dyDescent="0.25">
      <c r="A13" s="58">
        <v>9</v>
      </c>
      <c r="B13" s="8" t="s">
        <v>36</v>
      </c>
      <c r="C13" s="30">
        <v>3</v>
      </c>
      <c r="D13" s="44"/>
      <c r="E13" s="44"/>
      <c r="F13" s="44"/>
      <c r="G13" s="44"/>
      <c r="H13" s="44"/>
    </row>
    <row r="14" spans="1:8" x14ac:dyDescent="0.25">
      <c r="A14" s="58">
        <v>10</v>
      </c>
      <c r="B14" s="8" t="s">
        <v>37</v>
      </c>
      <c r="C14" s="30">
        <v>4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38</v>
      </c>
      <c r="C15" s="30">
        <v>3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39</v>
      </c>
      <c r="C16" s="30">
        <v>1</v>
      </c>
      <c r="D16" s="44"/>
      <c r="E16" s="44"/>
      <c r="F16" s="44"/>
      <c r="G16" s="44"/>
      <c r="H16" s="44"/>
    </row>
    <row r="17" spans="1:8" x14ac:dyDescent="0.25">
      <c r="A17" s="58">
        <v>13</v>
      </c>
      <c r="B17" s="8" t="s">
        <v>40</v>
      </c>
      <c r="C17" s="30">
        <v>1</v>
      </c>
      <c r="D17" s="44" t="s">
        <v>41</v>
      </c>
      <c r="E17" s="44"/>
      <c r="F17" s="44"/>
      <c r="G17" s="44"/>
      <c r="H17" s="44"/>
    </row>
    <row r="18" spans="1:8" x14ac:dyDescent="0.25">
      <c r="A18" s="58">
        <v>14</v>
      </c>
      <c r="B18" s="8" t="s">
        <v>42</v>
      </c>
      <c r="C18" s="30">
        <v>2</v>
      </c>
      <c r="D18" s="44" t="s">
        <v>43</v>
      </c>
      <c r="E18" s="44" t="s">
        <v>44</v>
      </c>
      <c r="F18" s="44"/>
      <c r="G18" s="44"/>
      <c r="H18" s="44"/>
    </row>
    <row r="19" spans="1:8" x14ac:dyDescent="0.25">
      <c r="A19" s="58">
        <v>15</v>
      </c>
      <c r="B19" s="8" t="s">
        <v>45</v>
      </c>
      <c r="C19" s="30">
        <v>1</v>
      </c>
      <c r="D19" s="44" t="s">
        <v>46</v>
      </c>
      <c r="E19" s="44"/>
      <c r="F19" s="44"/>
      <c r="G19" s="44"/>
      <c r="H19" s="44"/>
    </row>
    <row r="20" spans="1:8" x14ac:dyDescent="0.25">
      <c r="A20" s="58">
        <v>16</v>
      </c>
      <c r="B20" s="8" t="s">
        <v>47</v>
      </c>
      <c r="C20" s="30">
        <v>1</v>
      </c>
      <c r="D20" s="44"/>
      <c r="E20" s="44"/>
      <c r="F20" s="44"/>
      <c r="G20" s="44"/>
      <c r="H20" s="44"/>
    </row>
    <row r="21" spans="1:8" x14ac:dyDescent="0.25">
      <c r="A21" s="58">
        <v>17</v>
      </c>
      <c r="B21" s="8" t="s">
        <v>48</v>
      </c>
      <c r="C21" s="30">
        <v>1</v>
      </c>
      <c r="D21" s="44"/>
      <c r="E21" s="44"/>
      <c r="F21" s="44"/>
      <c r="G21" s="44"/>
      <c r="H21" s="44"/>
    </row>
    <row r="22" spans="1:8" x14ac:dyDescent="0.25">
      <c r="A22" s="58">
        <v>18</v>
      </c>
      <c r="B22" s="8" t="s">
        <v>49</v>
      </c>
      <c r="C22" s="30">
        <v>1</v>
      </c>
      <c r="D22" s="44"/>
      <c r="E22" s="44"/>
      <c r="F22" s="44"/>
      <c r="G22" s="44"/>
      <c r="H22" s="44"/>
    </row>
    <row r="23" spans="1:8" x14ac:dyDescent="0.25">
      <c r="A23" s="9"/>
      <c r="B23" s="9"/>
      <c r="C23" s="10"/>
      <c r="D23" s="44"/>
      <c r="E23" s="44"/>
      <c r="F23" s="44"/>
      <c r="G23" s="44"/>
      <c r="H23" s="44"/>
    </row>
    <row r="24" spans="1:8" s="2" customFormat="1" x14ac:dyDescent="0.25">
      <c r="A24" s="54" t="s">
        <v>8</v>
      </c>
      <c r="B24" s="55"/>
      <c r="C24" s="56">
        <f>COUNTIF(C5:C22,"&gt;0")</f>
        <v>18</v>
      </c>
      <c r="D24" s="44"/>
      <c r="E24" s="44"/>
      <c r="F24" s="44"/>
      <c r="G24" s="44"/>
      <c r="H24" s="44"/>
    </row>
    <row r="25" spans="1:8" s="2" customFormat="1" x14ac:dyDescent="0.25">
      <c r="A25" s="51" t="s">
        <v>7</v>
      </c>
      <c r="B25" s="52"/>
      <c r="C25" s="53">
        <f>COUNTIF(C5:C22,"&gt;9")</f>
        <v>5</v>
      </c>
      <c r="D25" s="44"/>
      <c r="E25" s="44"/>
      <c r="F25" s="44"/>
      <c r="G25" s="44"/>
      <c r="H25" s="44"/>
    </row>
    <row r="26" spans="1:8" ht="12" x14ac:dyDescent="0.25">
      <c r="A26" s="6"/>
      <c r="B26" s="6"/>
      <c r="C26" s="31"/>
    </row>
  </sheetData>
  <conditionalFormatting sqref="C5:C22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8" sqref="D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4" t="s">
        <v>20</v>
      </c>
      <c r="B6" s="11" t="s">
        <v>0</v>
      </c>
      <c r="C6" s="40" t="s">
        <v>22</v>
      </c>
      <c r="D6" s="40" t="s">
        <v>23</v>
      </c>
      <c r="E6" s="11" t="s">
        <v>24</v>
      </c>
      <c r="F6" s="11" t="s">
        <v>25</v>
      </c>
    </row>
    <row r="7" spans="1:6" s="38" customFormat="1" ht="12" x14ac:dyDescent="0.25">
      <c r="A7" s="74" t="s">
        <v>21</v>
      </c>
      <c r="B7" s="11" t="s">
        <v>0</v>
      </c>
      <c r="C7" s="40" t="s">
        <v>26</v>
      </c>
      <c r="D7" s="40" t="s">
        <v>27</v>
      </c>
      <c r="E7" s="11" t="s">
        <v>28</v>
      </c>
      <c r="F7" s="11" t="s">
        <v>25</v>
      </c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2019-02-10T10:28:29Z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