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9" i="15" l="1"/>
  <c r="C28" i="15"/>
  <c r="C43" i="1" l="1"/>
  <c r="C42" i="1"/>
</calcChain>
</file>

<file path=xl/sharedStrings.xml><?xml version="1.0" encoding="utf-8"?>
<sst xmlns="http://schemas.openxmlformats.org/spreadsheetml/2006/main" count="126" uniqueCount="88">
  <si>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</si>
  <si>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</si>
  <si>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</si>
  <si>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</si>
  <si>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</si>
  <si>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</si>
  <si>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</si>
  <si>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</si>
  <si>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</si>
  <si>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</si>
  <si>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</si>
  <si>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</si>
  <si>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</si>
  <si>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</si>
  <si>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</si>
  <si>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</si>
  <si>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</si>
  <si>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</si>
  <si>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</si>
  <si>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</si>
  <si>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5</t>
  </si>
  <si>
    <t>CDGE 4-88</t>
  </si>
  <si>
    <t>A</t>
  </si>
  <si>
    <t>I</t>
  </si>
  <si>
    <t>SLO</t>
  </si>
  <si>
    <t>E</t>
  </si>
  <si>
    <t>GB</t>
  </si>
  <si>
    <t>BD</t>
  </si>
  <si>
    <t>HV</t>
  </si>
  <si>
    <t>B</t>
  </si>
  <si>
    <t>PL</t>
  </si>
  <si>
    <t>F</t>
  </si>
  <si>
    <t>H</t>
  </si>
  <si>
    <t>CZ</t>
  </si>
  <si>
    <t>NL</t>
  </si>
  <si>
    <t>RO</t>
  </si>
  <si>
    <t>FL</t>
  </si>
  <si>
    <t>DK</t>
  </si>
  <si>
    <t>N</t>
  </si>
  <si>
    <t>SD</t>
  </si>
  <si>
    <t>MK</t>
  </si>
  <si>
    <t>TE</t>
  </si>
  <si>
    <t>P</t>
  </si>
  <si>
    <t>RUS</t>
  </si>
  <si>
    <t>777</t>
  </si>
  <si>
    <t>SK</t>
  </si>
  <si>
    <t>RKS</t>
  </si>
  <si>
    <t>01</t>
  </si>
  <si>
    <t>CDBE 2-71</t>
  </si>
  <si>
    <t>1</t>
  </si>
  <si>
    <t>2</t>
  </si>
  <si>
    <t>VW Caravelle</t>
  </si>
  <si>
    <t>88 = Mongolia</t>
  </si>
  <si>
    <t>Hotel Ibis Zürich-Oerlikon</t>
  </si>
  <si>
    <t>BMW X5</t>
  </si>
  <si>
    <t>71 = Jordania</t>
  </si>
  <si>
    <t>Airport Zürich</t>
  </si>
  <si>
    <t>LT</t>
  </si>
  <si>
    <t>BG</t>
  </si>
  <si>
    <t>EST</t>
  </si>
  <si>
    <t>FIN</t>
  </si>
  <si>
    <t>L</t>
  </si>
  <si>
    <t>LV</t>
  </si>
  <si>
    <t>VI</t>
  </si>
  <si>
    <t>S</t>
  </si>
  <si>
    <t>SRB</t>
  </si>
  <si>
    <t>KS</t>
  </si>
  <si>
    <t>TO</t>
  </si>
  <si>
    <t>TR</t>
  </si>
  <si>
    <t>06</t>
  </si>
  <si>
    <t>HR</t>
  </si>
  <si>
    <t>VZ</t>
  </si>
  <si>
    <t>ZG</t>
  </si>
  <si>
    <t>UA</t>
  </si>
  <si>
    <t>BC(4)</t>
  </si>
  <si>
    <t>AC(2)</t>
  </si>
  <si>
    <t>BK</t>
  </si>
  <si>
    <t>BI</t>
  </si>
  <si>
    <t>KO</t>
  </si>
  <si>
    <t>ST</t>
  </si>
  <si>
    <t>BS</t>
  </si>
  <si>
    <t>MD</t>
  </si>
  <si>
    <t>USA</t>
  </si>
  <si>
    <t>CA 6DKF806</t>
  </si>
  <si>
    <t>CA GVU246</t>
  </si>
  <si>
    <t>AA-036 GL</t>
  </si>
  <si>
    <t>M</t>
  </si>
  <si>
    <t>ETM-061 / TR 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</si>
</sst>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C40" sqref="C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73"/>
      <c r="F5" s="73" t="s">
        <v>48</v>
      </c>
      <c r="G5" s="7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30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33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45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42</v>
      </c>
      <c r="C18" s="57">
        <v>9</v>
      </c>
      <c r="D18" s="26" t="s">
        <v>63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58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73</v>
      </c>
      <c r="C20" s="57">
        <v>8</v>
      </c>
      <c r="D20" s="26" t="s">
        <v>74</v>
      </c>
      <c r="E20" s="26" t="s">
        <v>75</v>
      </c>
      <c r="F20" s="26" t="s">
        <v>76</v>
      </c>
      <c r="G20" s="26" t="s">
        <v>77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25</v>
      </c>
      <c r="C21" s="57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24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29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26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40</v>
      </c>
      <c r="C25" s="57">
        <v>3</v>
      </c>
      <c r="D25" s="26" t="s">
        <v>78</v>
      </c>
      <c r="E25" s="26" t="s">
        <v>79</v>
      </c>
      <c r="F25" s="26" t="s">
        <v>41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81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37</v>
      </c>
      <c r="C27" s="57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61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64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65</v>
      </c>
      <c r="C30" s="57">
        <v>2</v>
      </c>
      <c r="D30" s="26" t="s">
        <v>66</v>
      </c>
      <c r="E30" s="26" t="s">
        <v>67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68</v>
      </c>
      <c r="C31" s="57">
        <v>2</v>
      </c>
      <c r="D31" s="28" t="s">
        <v>69</v>
      </c>
      <c r="E31" s="26">
        <v>34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70</v>
      </c>
      <c r="C32" s="57">
        <v>2</v>
      </c>
      <c r="D32" s="26" t="s">
        <v>71</v>
      </c>
      <c r="E32" s="26" t="s">
        <v>72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43</v>
      </c>
      <c r="C33" s="57">
        <v>2</v>
      </c>
      <c r="D33" s="75">
        <v>125</v>
      </c>
      <c r="E33" s="26">
        <v>777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38</v>
      </c>
      <c r="C34" s="57">
        <v>2</v>
      </c>
      <c r="D34" s="26" t="s">
        <v>80</v>
      </c>
      <c r="E34" s="26" t="s">
        <v>39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74" t="s">
        <v>46</v>
      </c>
      <c r="C35" s="57">
        <v>2</v>
      </c>
      <c r="D35" s="28" t="s">
        <v>47</v>
      </c>
      <c r="E35" s="26" t="s">
        <v>85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4" t="s">
        <v>82</v>
      </c>
      <c r="C36" s="57">
        <v>2</v>
      </c>
      <c r="D36" s="26" t="s">
        <v>83</v>
      </c>
      <c r="E36" s="26"/>
      <c r="F36" s="26" t="s">
        <v>84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59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60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62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4" t="s">
        <v>86</v>
      </c>
      <c r="C40" s="57">
        <v>1</v>
      </c>
      <c r="D40" s="26" t="s">
        <v>87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18:H40">
    <sortCondition descending="1" ref="C18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90" workbookViewId="0">
      <selection activeCell="A30" sqref="A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31</v>
      </c>
      <c r="C9" s="30">
        <v>7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29</v>
      </c>
      <c r="C10" s="30">
        <v>4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32</v>
      </c>
      <c r="C11" s="30">
        <v>4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33</v>
      </c>
      <c r="C12" s="30">
        <v>4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35</v>
      </c>
      <c r="C13" s="30">
        <v>4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25</v>
      </c>
      <c r="C14" s="30">
        <v>3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34</v>
      </c>
      <c r="C15" s="30">
        <v>3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24</v>
      </c>
      <c r="C16" s="30">
        <v>2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26</v>
      </c>
      <c r="C17" s="30">
        <v>2</v>
      </c>
      <c r="D17" s="44" t="s">
        <v>27</v>
      </c>
      <c r="E17" s="44" t="s">
        <v>28</v>
      </c>
      <c r="F17" s="44"/>
      <c r="G17" s="44"/>
      <c r="H17" s="44"/>
    </row>
    <row r="18" spans="1:8" x14ac:dyDescent="0.25">
      <c r="A18" s="58">
        <v>14</v>
      </c>
      <c r="B18" s="8" t="s">
        <v>30</v>
      </c>
      <c r="C18" s="30">
        <v>2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36</v>
      </c>
      <c r="C19" s="30">
        <v>2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37</v>
      </c>
      <c r="C20" s="30">
        <v>1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38</v>
      </c>
      <c r="C21" s="30">
        <v>1</v>
      </c>
      <c r="D21" s="44" t="s">
        <v>39</v>
      </c>
      <c r="E21" s="44"/>
      <c r="F21" s="44"/>
      <c r="G21" s="44"/>
      <c r="H21" s="44"/>
    </row>
    <row r="22" spans="1:8" x14ac:dyDescent="0.25">
      <c r="A22" s="58">
        <v>18</v>
      </c>
      <c r="B22" s="8" t="s">
        <v>40</v>
      </c>
      <c r="C22" s="30">
        <v>1</v>
      </c>
      <c r="D22" s="44" t="s">
        <v>41</v>
      </c>
      <c r="E22" s="44"/>
      <c r="F22" s="44"/>
      <c r="G22" s="44"/>
      <c r="H22" s="44"/>
    </row>
    <row r="23" spans="1:8" x14ac:dyDescent="0.25">
      <c r="A23" s="58">
        <v>19</v>
      </c>
      <c r="B23" s="8" t="s">
        <v>42</v>
      </c>
      <c r="C23" s="30">
        <v>1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43</v>
      </c>
      <c r="C24" s="30">
        <v>1</v>
      </c>
      <c r="D24" s="44" t="s">
        <v>44</v>
      </c>
      <c r="E24" s="44"/>
      <c r="F24" s="44"/>
      <c r="G24" s="44"/>
      <c r="H24" s="44"/>
    </row>
    <row r="25" spans="1:8" x14ac:dyDescent="0.25">
      <c r="A25" s="58">
        <v>21</v>
      </c>
      <c r="B25" s="8" t="s">
        <v>45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74" t="s">
        <v>46</v>
      </c>
      <c r="C26" s="30">
        <v>1</v>
      </c>
      <c r="D26" s="44" t="s">
        <v>47</v>
      </c>
      <c r="E26" s="44"/>
      <c r="F26" s="44"/>
      <c r="G26" s="44"/>
      <c r="H26" s="44"/>
    </row>
    <row r="27" spans="1:8" x14ac:dyDescent="0.25">
      <c r="A27" s="9"/>
      <c r="B27" s="9"/>
      <c r="C27" s="10"/>
      <c r="D27" s="44"/>
      <c r="E27" s="44"/>
      <c r="F27" s="44"/>
      <c r="G27" s="44"/>
      <c r="H27" s="44"/>
    </row>
    <row r="28" spans="1:8" s="2" customFormat="1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</row>
    <row r="29" spans="1:8" s="2" customFormat="1" x14ac:dyDescent="0.25">
      <c r="A29" s="51" t="s">
        <v>7</v>
      </c>
      <c r="B29" s="52"/>
      <c r="C29" s="53">
        <f>COUNTIF(C5:C26,"&gt;9")</f>
        <v>4</v>
      </c>
      <c r="D29" s="44"/>
      <c r="E29" s="44"/>
      <c r="F29" s="44"/>
      <c r="G29" s="44"/>
      <c r="H29" s="44"/>
    </row>
    <row r="30" spans="1:8" ht="12" x14ac:dyDescent="0.25">
      <c r="A30" s="6"/>
      <c r="B30" s="6"/>
      <c r="C30" s="31"/>
    </row>
  </sheetData>
  <sortState ref="B9:E26">
    <sortCondition descending="1" ref="C9:C26"/>
  </sortState>
  <conditionalFormatting sqref="C5:C26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3" sqref="F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 t="s">
        <v>49</v>
      </c>
      <c r="B6" s="11" t="s">
        <v>0</v>
      </c>
      <c r="C6" s="40" t="s">
        <v>21</v>
      </c>
      <c r="D6" s="40" t="s">
        <v>51</v>
      </c>
      <c r="E6" s="11" t="s">
        <v>52</v>
      </c>
      <c r="F6" s="11" t="s">
        <v>53</v>
      </c>
    </row>
    <row r="7" spans="1:6" s="38" customFormat="1" ht="12" x14ac:dyDescent="0.25">
      <c r="A7" s="11" t="s">
        <v>50</v>
      </c>
      <c r="B7" s="11" t="s">
        <v>0</v>
      </c>
      <c r="C7" s="40" t="s">
        <v>48</v>
      </c>
      <c r="D7" s="40" t="s">
        <v>54</v>
      </c>
      <c r="E7" s="11" t="s">
        <v>55</v>
      </c>
      <c r="F7" s="11" t="s">
        <v>56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2019-02-03T19:34:44Z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