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O41" i="15" l="1"/>
  <c r="O40" i="15"/>
  <c r="C31" i="15"/>
  <c r="C30" i="15"/>
  <c r="C48" i="1" l="1"/>
  <c r="C47" i="1"/>
</calcChain>
</file>

<file path=xl/sharedStrings.xml><?xml version="1.0" encoding="utf-8"?>
<sst xmlns="http://schemas.openxmlformats.org/spreadsheetml/2006/main" count="193" uniqueCount="103">
  <si>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</si>
  <si>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</si>
  <si>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</si>
  <si>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</si>
  <si>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</si>
  <si>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</si>
  <si>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</si>
  <si>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</si>
  <si>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</si>
  <si>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</si>
  <si>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</si>
  <si>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</si>
  <si>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</si>
  <si>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</si>
  <si>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</si>
  <si>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</si>
  <si>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</si>
  <si>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</si>
  <si>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</si>
  <si>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</si>
  <si>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45</t>
  </si>
  <si>
    <t>Bridge near Zürich, 06.11.2018, 12.15-13.00</t>
  </si>
  <si>
    <t>PL</t>
  </si>
  <si>
    <t>CZ</t>
  </si>
  <si>
    <t>A</t>
  </si>
  <si>
    <t>I</t>
  </si>
  <si>
    <t>F</t>
  </si>
  <si>
    <t>FL</t>
  </si>
  <si>
    <t>SK</t>
  </si>
  <si>
    <t>RO</t>
  </si>
  <si>
    <t>NL</t>
  </si>
  <si>
    <t>H</t>
  </si>
  <si>
    <t>TR</t>
  </si>
  <si>
    <t>35(2)</t>
  </si>
  <si>
    <t>GB</t>
  </si>
  <si>
    <t>LT</t>
  </si>
  <si>
    <t>BY</t>
  </si>
  <si>
    <t>7(3)</t>
  </si>
  <si>
    <t>3</t>
  </si>
  <si>
    <t>BIH</t>
  </si>
  <si>
    <t>BG</t>
  </si>
  <si>
    <t>SRB</t>
  </si>
  <si>
    <t>BG(2)</t>
  </si>
  <si>
    <t>CA</t>
  </si>
  <si>
    <t>NP</t>
  </si>
  <si>
    <t>LO</t>
  </si>
  <si>
    <t>BU</t>
  </si>
  <si>
    <t>NS</t>
  </si>
  <si>
    <t>ŠA</t>
  </si>
  <si>
    <t>ST</t>
  </si>
  <si>
    <t>FIN</t>
  </si>
  <si>
    <t>GR</t>
  </si>
  <si>
    <t>IAE/P</t>
  </si>
  <si>
    <t>LV</t>
  </si>
  <si>
    <t>E</t>
  </si>
  <si>
    <t>MK</t>
  </si>
  <si>
    <t>ST(2)</t>
  </si>
  <si>
    <t>SLO</t>
  </si>
  <si>
    <t>SCO</t>
  </si>
  <si>
    <t>SG</t>
  </si>
  <si>
    <t>B</t>
  </si>
  <si>
    <t>MD</t>
  </si>
  <si>
    <t>C(2)</t>
  </si>
  <si>
    <t>DK</t>
  </si>
  <si>
    <t>N</t>
  </si>
  <si>
    <t>RJ/PV</t>
  </si>
  <si>
    <t>EST</t>
  </si>
  <si>
    <t>L</t>
  </si>
  <si>
    <t>RUS</t>
  </si>
  <si>
    <t>178</t>
  </si>
  <si>
    <t>RKS</t>
  </si>
  <si>
    <t>07</t>
  </si>
  <si>
    <t>X1P 40978</t>
  </si>
  <si>
    <t>P</t>
  </si>
  <si>
    <t>GV</t>
  </si>
  <si>
    <t>IT</t>
  </si>
  <si>
    <t>PE</t>
  </si>
  <si>
    <t>BT 52016 (green)</t>
  </si>
  <si>
    <t>BT(2)</t>
  </si>
  <si>
    <t>S</t>
  </si>
  <si>
    <t>DUB</t>
  </si>
  <si>
    <t xml:space="preserve">Q  515  </t>
  </si>
  <si>
    <t>BG(5)</t>
  </si>
  <si>
    <t>NS(3)</t>
  </si>
  <si>
    <t>AR</t>
  </si>
  <si>
    <t>TS</t>
  </si>
  <si>
    <t>VR(2)</t>
  </si>
  <si>
    <t>HR</t>
  </si>
  <si>
    <t>CK</t>
  </si>
  <si>
    <t>GS</t>
  </si>
  <si>
    <t>ZG</t>
  </si>
  <si>
    <t>IN</t>
  </si>
  <si>
    <t>777/77</t>
  </si>
  <si>
    <t>UA</t>
  </si>
  <si>
    <t>BK</t>
  </si>
  <si>
    <t>SK(2)</t>
  </si>
  <si>
    <t>7(5)</t>
  </si>
  <si>
    <t>IRL</t>
  </si>
  <si>
    <t>LH</t>
  </si>
  <si>
    <t>KS</t>
  </si>
  <si>
    <t>TN</t>
  </si>
  <si>
    <t>118005 RS</t>
  </si>
  <si>
    <t>CHBE 13-25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</si>
</sst>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102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25</v>
      </c>
      <c r="C9" s="57">
        <v>10</v>
      </c>
      <c r="D9" s="74" t="s">
        <v>72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31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35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30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54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41</v>
      </c>
      <c r="C19" s="57">
        <v>10</v>
      </c>
      <c r="D19" s="26" t="s">
        <v>82</v>
      </c>
      <c r="E19" s="26" t="s">
        <v>83</v>
      </c>
      <c r="F19" s="26" t="s">
        <v>86</v>
      </c>
      <c r="G19" s="26" t="s">
        <v>48</v>
      </c>
      <c r="H19" s="26" t="s">
        <v>46</v>
      </c>
      <c r="I19" s="26" t="s">
        <v>45</v>
      </c>
      <c r="J19" s="26" t="s">
        <v>44</v>
      </c>
      <c r="K19" s="26" t="s">
        <v>43</v>
      </c>
      <c r="L19" s="26" t="s">
        <v>84</v>
      </c>
      <c r="M19" s="26" t="s">
        <v>85</v>
      </c>
      <c r="N19" s="26" t="s">
        <v>49</v>
      </c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60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39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36</v>
      </c>
      <c r="C24" s="57">
        <v>7</v>
      </c>
      <c r="D24" s="26" t="s">
        <v>96</v>
      </c>
      <c r="E24" s="26">
        <v>3</v>
      </c>
      <c r="F24" s="26">
        <v>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63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67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34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73</v>
      </c>
      <c r="C28" s="57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51</v>
      </c>
      <c r="C29" s="57">
        <v>5</v>
      </c>
      <c r="D29" s="26" t="s">
        <v>52</v>
      </c>
      <c r="E29" s="26" t="s">
        <v>91</v>
      </c>
      <c r="F29" s="26" t="s">
        <v>75</v>
      </c>
      <c r="G29" s="26" t="s">
        <v>76</v>
      </c>
      <c r="H29" s="26" t="s">
        <v>73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55</v>
      </c>
      <c r="C30" s="57">
        <v>5</v>
      </c>
      <c r="D30" s="26" t="s">
        <v>56</v>
      </c>
      <c r="E30" s="26" t="s">
        <v>95</v>
      </c>
      <c r="F30" s="26" t="s">
        <v>74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53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64</v>
      </c>
      <c r="C32" s="57">
        <v>4</v>
      </c>
      <c r="D32" s="26" t="s">
        <v>65</v>
      </c>
      <c r="E32" s="26" t="s">
        <v>78</v>
      </c>
      <c r="F32" s="74" t="s">
        <v>77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61</v>
      </c>
      <c r="C33" s="57">
        <v>4</v>
      </c>
      <c r="D33" s="26" t="s">
        <v>62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50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79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32</v>
      </c>
      <c r="C36" s="57">
        <v>3</v>
      </c>
      <c r="D36" s="26" t="s">
        <v>33</v>
      </c>
      <c r="E36" s="26">
        <v>81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87</v>
      </c>
      <c r="C37" s="57">
        <v>3</v>
      </c>
      <c r="D37" s="26" t="s">
        <v>88</v>
      </c>
      <c r="E37" s="26" t="s">
        <v>89</v>
      </c>
      <c r="F37" s="26" t="s">
        <v>90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66</v>
      </c>
      <c r="C38" s="57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68</v>
      </c>
      <c r="C39" s="57">
        <v>2</v>
      </c>
      <c r="D39" s="26">
        <v>178</v>
      </c>
      <c r="E39" s="26" t="s">
        <v>92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70</v>
      </c>
      <c r="C40" s="57">
        <v>2</v>
      </c>
      <c r="D40" s="26" t="s">
        <v>99</v>
      </c>
      <c r="E40" s="28" t="s">
        <v>71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93</v>
      </c>
      <c r="C41" s="57">
        <v>1</v>
      </c>
      <c r="D41" s="26" t="s">
        <v>94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97</v>
      </c>
      <c r="C42" s="57">
        <v>1</v>
      </c>
      <c r="D42" s="26" t="s">
        <v>98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58</v>
      </c>
      <c r="C43" s="57">
        <v>1</v>
      </c>
      <c r="D43" s="26" t="s">
        <v>59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100</v>
      </c>
      <c r="C44" s="57">
        <v>1</v>
      </c>
      <c r="D44" s="26" t="s">
        <v>101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6" t="s">
        <v>80</v>
      </c>
      <c r="C45" s="57">
        <v>1</v>
      </c>
      <c r="D45" s="26" t="s">
        <v>81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17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2:J43">
    <sortCondition descending="1" ref="C22:C43"/>
  </sortState>
  <conditionalFormatting sqref="C5:C45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90" zoomScaleNormal="90" workbookViewId="0">
      <selection activeCell="Q52" sqref="Q5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3" width="7.28515625" style="6" customWidth="1"/>
    <col min="24" max="24" width="7" style="6" customWidth="1"/>
    <col min="25" max="26" width="5.42578125" style="6" customWidth="1"/>
    <col min="27" max="16384" width="11.42578125" style="6"/>
  </cols>
  <sheetData>
    <row r="1" spans="1:2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21</v>
      </c>
      <c r="N3" s="65"/>
      <c r="O3" s="66"/>
      <c r="P3" s="67"/>
      <c r="Q3" s="67"/>
      <c r="R3" s="67"/>
      <c r="S3" s="67"/>
      <c r="T3" s="67"/>
      <c r="U3" s="67"/>
      <c r="V3" s="67"/>
      <c r="W3" s="68"/>
    </row>
    <row r="4" spans="1:23" x14ac:dyDescent="0.25">
      <c r="M4" s="2"/>
      <c r="N4" s="2"/>
      <c r="O4" s="25"/>
    </row>
    <row r="5" spans="1:23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5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</row>
    <row r="6" spans="1:2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58">
        <v>3</v>
      </c>
      <c r="B7" s="8" t="s">
        <v>26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22</v>
      </c>
      <c r="O7" s="30">
        <v>10</v>
      </c>
      <c r="P7" s="72"/>
      <c r="Q7" s="44"/>
      <c r="R7" s="44"/>
      <c r="S7" s="44"/>
      <c r="T7" s="44"/>
      <c r="U7" s="44"/>
      <c r="V7" s="44"/>
      <c r="W7" s="44"/>
    </row>
    <row r="8" spans="1:23" x14ac:dyDescent="0.25">
      <c r="A8" s="58">
        <v>4</v>
      </c>
      <c r="B8" s="8" t="s">
        <v>25</v>
      </c>
      <c r="C8" s="30">
        <v>10</v>
      </c>
      <c r="D8" s="72" t="s">
        <v>72</v>
      </c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23</v>
      </c>
      <c r="O8" s="30">
        <v>10</v>
      </c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58">
        <v>5</v>
      </c>
      <c r="B9" s="8" t="s">
        <v>54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24</v>
      </c>
      <c r="O9" s="30">
        <v>10</v>
      </c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25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</row>
    <row r="11" spans="1:23" x14ac:dyDescent="0.25">
      <c r="A11" s="58">
        <v>7</v>
      </c>
      <c r="B11" s="8" t="s">
        <v>22</v>
      </c>
      <c r="C11" s="30">
        <v>7</v>
      </c>
      <c r="D11" s="44"/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26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</row>
    <row r="12" spans="1:23" x14ac:dyDescent="0.25">
      <c r="A12" s="58">
        <v>8</v>
      </c>
      <c r="B12" s="8" t="s">
        <v>27</v>
      </c>
      <c r="C12" s="30">
        <v>6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27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58">
        <v>9</v>
      </c>
      <c r="B13" s="8" t="s">
        <v>23</v>
      </c>
      <c r="C13" s="30">
        <v>6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28</v>
      </c>
      <c r="O13" s="30">
        <v>10</v>
      </c>
      <c r="P13" s="44"/>
      <c r="Q13" s="44"/>
      <c r="R13" s="44"/>
      <c r="S13" s="44"/>
      <c r="T13" s="44"/>
      <c r="U13" s="44"/>
      <c r="V13" s="44"/>
      <c r="W13" s="44"/>
    </row>
    <row r="14" spans="1:23" x14ac:dyDescent="0.25">
      <c r="A14" s="58">
        <v>10</v>
      </c>
      <c r="B14" s="8" t="s">
        <v>29</v>
      </c>
      <c r="C14" s="30">
        <v>6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29</v>
      </c>
      <c r="O14" s="30">
        <v>10</v>
      </c>
      <c r="P14" s="44"/>
      <c r="Q14" s="44"/>
      <c r="R14" s="44"/>
      <c r="S14" s="44"/>
      <c r="T14" s="44"/>
      <c r="U14" s="44"/>
      <c r="V14" s="44"/>
      <c r="W14" s="44"/>
    </row>
    <row r="15" spans="1:23" x14ac:dyDescent="0.25">
      <c r="A15" s="58">
        <v>11</v>
      </c>
      <c r="B15" s="8" t="s">
        <v>60</v>
      </c>
      <c r="C15" s="30">
        <v>4</v>
      </c>
      <c r="D15" s="44"/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30</v>
      </c>
      <c r="O15" s="30">
        <v>10</v>
      </c>
      <c r="P15" s="44"/>
      <c r="Q15" s="44"/>
      <c r="R15" s="44"/>
      <c r="S15" s="44"/>
      <c r="T15" s="44"/>
      <c r="U15" s="44"/>
      <c r="V15" s="44"/>
      <c r="W15" s="44"/>
    </row>
    <row r="16" spans="1:23" x14ac:dyDescent="0.25">
      <c r="A16" s="58">
        <v>12</v>
      </c>
      <c r="B16" s="8" t="s">
        <v>30</v>
      </c>
      <c r="C16" s="30">
        <v>4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31</v>
      </c>
      <c r="O16" s="30">
        <v>10</v>
      </c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58">
        <v>13</v>
      </c>
      <c r="B17" s="8" t="s">
        <v>31</v>
      </c>
      <c r="C17" s="30">
        <v>3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32</v>
      </c>
      <c r="O17" s="30">
        <v>2</v>
      </c>
      <c r="P17" s="44" t="s">
        <v>33</v>
      </c>
      <c r="Q17" s="44"/>
      <c r="R17" s="44"/>
      <c r="S17" s="44"/>
      <c r="T17" s="44"/>
      <c r="U17" s="44"/>
      <c r="V17" s="44"/>
      <c r="W17" s="44"/>
    </row>
    <row r="18" spans="1:23" x14ac:dyDescent="0.25">
      <c r="A18" s="58">
        <v>14</v>
      </c>
      <c r="B18" s="8" t="s">
        <v>73</v>
      </c>
      <c r="C18" s="30">
        <v>3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34</v>
      </c>
      <c r="O18" s="30">
        <v>2</v>
      </c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58">
        <v>15</v>
      </c>
      <c r="B19" s="8" t="s">
        <v>64</v>
      </c>
      <c r="C19" s="30">
        <v>3</v>
      </c>
      <c r="D19" s="44" t="s">
        <v>78</v>
      </c>
      <c r="E19" s="72" t="s">
        <v>77</v>
      </c>
      <c r="F19" s="44"/>
      <c r="G19" s="44"/>
      <c r="H19" s="44"/>
      <c r="I19" s="44"/>
      <c r="J19" s="44"/>
      <c r="K19" s="44"/>
      <c r="L19" s="73"/>
      <c r="M19" s="58">
        <v>15</v>
      </c>
      <c r="N19" s="8" t="s">
        <v>35</v>
      </c>
      <c r="O19" s="30">
        <v>9</v>
      </c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58">
        <v>16</v>
      </c>
      <c r="B20" s="8" t="s">
        <v>28</v>
      </c>
      <c r="C20" s="30">
        <v>2</v>
      </c>
      <c r="D20" s="44"/>
      <c r="E20" s="44"/>
      <c r="F20" s="44"/>
      <c r="G20" s="44"/>
      <c r="H20" s="44"/>
      <c r="I20" s="44"/>
      <c r="J20" s="44"/>
      <c r="K20" s="44"/>
      <c r="L20" s="73"/>
      <c r="M20" s="58">
        <v>16</v>
      </c>
      <c r="N20" s="8" t="s">
        <v>36</v>
      </c>
      <c r="O20" s="30">
        <v>4</v>
      </c>
      <c r="P20" s="44" t="s">
        <v>37</v>
      </c>
      <c r="Q20" s="44" t="s">
        <v>38</v>
      </c>
      <c r="R20" s="44"/>
      <c r="S20" s="44"/>
      <c r="T20" s="44"/>
      <c r="U20" s="44"/>
      <c r="V20" s="44"/>
      <c r="W20" s="44"/>
    </row>
    <row r="21" spans="1:23" x14ac:dyDescent="0.25">
      <c r="A21" s="58">
        <v>17</v>
      </c>
      <c r="B21" s="8" t="s">
        <v>40</v>
      </c>
      <c r="C21" s="30">
        <v>2</v>
      </c>
      <c r="D21" s="44"/>
      <c r="E21" s="44"/>
      <c r="F21" s="44"/>
      <c r="G21" s="44"/>
      <c r="H21" s="44"/>
      <c r="I21" s="44"/>
      <c r="J21" s="44"/>
      <c r="K21" s="44"/>
      <c r="L21" s="73"/>
      <c r="M21" s="58">
        <v>17</v>
      </c>
      <c r="N21" s="8" t="s">
        <v>39</v>
      </c>
      <c r="O21" s="30">
        <v>3</v>
      </c>
      <c r="P21" s="44"/>
      <c r="Q21" s="44"/>
      <c r="R21" s="44"/>
      <c r="S21" s="44"/>
      <c r="T21" s="44"/>
      <c r="U21" s="44"/>
      <c r="V21" s="44"/>
      <c r="W21" s="44"/>
    </row>
    <row r="22" spans="1:23" x14ac:dyDescent="0.25">
      <c r="A22" s="58">
        <v>18</v>
      </c>
      <c r="B22" s="8" t="s">
        <v>67</v>
      </c>
      <c r="C22" s="30">
        <v>2</v>
      </c>
      <c r="D22" s="44"/>
      <c r="E22" s="44"/>
      <c r="F22" s="44"/>
      <c r="G22" s="44"/>
      <c r="H22" s="44"/>
      <c r="I22" s="44"/>
      <c r="J22" s="44"/>
      <c r="K22" s="44"/>
      <c r="L22" s="73"/>
      <c r="M22" s="58">
        <v>18</v>
      </c>
      <c r="N22" s="8" t="s">
        <v>40</v>
      </c>
      <c r="O22" s="30">
        <v>5</v>
      </c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58">
        <v>19</v>
      </c>
      <c r="B23" s="8" t="s">
        <v>51</v>
      </c>
      <c r="C23" s="30">
        <v>2</v>
      </c>
      <c r="D23" s="44" t="s">
        <v>75</v>
      </c>
      <c r="E23" s="44" t="s">
        <v>76</v>
      </c>
      <c r="F23" s="44"/>
      <c r="G23" s="44"/>
      <c r="H23" s="44"/>
      <c r="I23" s="44"/>
      <c r="J23" s="44"/>
      <c r="K23" s="44"/>
      <c r="L23" s="73"/>
      <c r="M23" s="58">
        <v>19</v>
      </c>
      <c r="N23" s="8" t="s">
        <v>41</v>
      </c>
      <c r="O23" s="30">
        <v>9</v>
      </c>
      <c r="P23" s="44" t="s">
        <v>42</v>
      </c>
      <c r="Q23" s="44" t="s">
        <v>43</v>
      </c>
      <c r="R23" s="44" t="s">
        <v>44</v>
      </c>
      <c r="S23" s="44" t="s">
        <v>45</v>
      </c>
      <c r="T23" s="44" t="s">
        <v>46</v>
      </c>
      <c r="U23" s="44" t="s">
        <v>47</v>
      </c>
      <c r="V23" s="44" t="s">
        <v>48</v>
      </c>
      <c r="W23" s="44" t="s">
        <v>49</v>
      </c>
    </row>
    <row r="24" spans="1:23" x14ac:dyDescent="0.25">
      <c r="A24" s="58">
        <v>20</v>
      </c>
      <c r="B24" s="8" t="s">
        <v>34</v>
      </c>
      <c r="C24" s="30">
        <v>1</v>
      </c>
      <c r="D24" s="44"/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50</v>
      </c>
      <c r="O24" s="30">
        <v>2</v>
      </c>
      <c r="P24" s="44"/>
      <c r="Q24" s="44"/>
      <c r="R24" s="44"/>
      <c r="S24" s="44"/>
      <c r="T24" s="44"/>
      <c r="U24" s="44"/>
      <c r="V24" s="44"/>
      <c r="W24" s="44"/>
    </row>
    <row r="25" spans="1:23" x14ac:dyDescent="0.25">
      <c r="A25" s="58">
        <v>21</v>
      </c>
      <c r="B25" s="8" t="s">
        <v>55</v>
      </c>
      <c r="C25" s="30">
        <v>1</v>
      </c>
      <c r="D25" s="44" t="s">
        <v>74</v>
      </c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51</v>
      </c>
      <c r="O25" s="30">
        <v>1</v>
      </c>
      <c r="P25" s="44" t="s">
        <v>52</v>
      </c>
      <c r="Q25" s="44"/>
      <c r="R25" s="44"/>
      <c r="S25" s="44"/>
      <c r="T25" s="44"/>
      <c r="U25" s="44"/>
      <c r="V25" s="44"/>
      <c r="W25" s="44"/>
    </row>
    <row r="26" spans="1:23" x14ac:dyDescent="0.25">
      <c r="A26" s="58">
        <v>22</v>
      </c>
      <c r="B26" s="8" t="s">
        <v>57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53</v>
      </c>
      <c r="O26" s="30">
        <v>2</v>
      </c>
      <c r="P26" s="44"/>
      <c r="Q26" s="44"/>
      <c r="R26" s="44"/>
      <c r="S26" s="44"/>
      <c r="T26" s="44"/>
      <c r="U26" s="44"/>
      <c r="V26" s="44"/>
      <c r="W26" s="44"/>
    </row>
    <row r="27" spans="1:23" x14ac:dyDescent="0.25">
      <c r="A27" s="58">
        <v>23</v>
      </c>
      <c r="B27" s="8" t="s">
        <v>79</v>
      </c>
      <c r="C27" s="30">
        <v>1</v>
      </c>
      <c r="D27" s="44"/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54</v>
      </c>
      <c r="O27" s="30">
        <v>3</v>
      </c>
      <c r="P27" s="44"/>
      <c r="Q27" s="44"/>
      <c r="R27" s="44"/>
      <c r="S27" s="44"/>
      <c r="T27" s="44"/>
      <c r="U27" s="44"/>
      <c r="V27" s="44"/>
      <c r="W27" s="44"/>
    </row>
    <row r="28" spans="1:23" x14ac:dyDescent="0.25">
      <c r="A28" s="58">
        <v>24</v>
      </c>
      <c r="B28" s="76" t="s">
        <v>80</v>
      </c>
      <c r="C28" s="30">
        <v>1</v>
      </c>
      <c r="D28" s="44" t="s">
        <v>81</v>
      </c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55</v>
      </c>
      <c r="O28" s="30">
        <v>3</v>
      </c>
      <c r="P28" s="44" t="s">
        <v>56</v>
      </c>
      <c r="Q28" s="44" t="s">
        <v>28</v>
      </c>
      <c r="R28" s="44"/>
      <c r="S28" s="44"/>
      <c r="T28" s="44"/>
      <c r="U28" s="44"/>
      <c r="V28" s="44"/>
      <c r="W28" s="44"/>
    </row>
    <row r="29" spans="1:23" x14ac:dyDescent="0.25">
      <c r="A29" s="9"/>
      <c r="B29" s="9"/>
      <c r="C29" s="10"/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57</v>
      </c>
      <c r="O29" s="30">
        <v>3</v>
      </c>
      <c r="P29" s="44"/>
      <c r="Q29" s="44"/>
      <c r="R29" s="44"/>
      <c r="S29" s="44"/>
      <c r="T29" s="44"/>
      <c r="U29" s="44"/>
      <c r="V29" s="44"/>
      <c r="W29" s="44"/>
    </row>
    <row r="30" spans="1:23" x14ac:dyDescent="0.25">
      <c r="A30" s="54" t="s">
        <v>8</v>
      </c>
      <c r="B30" s="55"/>
      <c r="C30" s="56">
        <f>COUNTIF(C5:C28,"&gt;0")</f>
        <v>24</v>
      </c>
      <c r="D30" s="44"/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58</v>
      </c>
      <c r="O30" s="30">
        <v>1</v>
      </c>
      <c r="P30" s="44" t="s">
        <v>59</v>
      </c>
      <c r="Q30" s="44"/>
      <c r="R30" s="44"/>
      <c r="S30" s="44"/>
      <c r="T30" s="44"/>
      <c r="U30" s="44"/>
      <c r="V30" s="44"/>
      <c r="W30" s="44"/>
    </row>
    <row r="31" spans="1:23" x14ac:dyDescent="0.25">
      <c r="A31" s="51" t="s">
        <v>7</v>
      </c>
      <c r="B31" s="52"/>
      <c r="C31" s="53">
        <f>COUNTIF(C5:C28,"&gt;9")</f>
        <v>6</v>
      </c>
      <c r="D31" s="44"/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60</v>
      </c>
      <c r="O31" s="30">
        <v>1</v>
      </c>
      <c r="P31" s="44"/>
      <c r="Q31" s="44"/>
      <c r="R31" s="44"/>
      <c r="S31" s="44"/>
      <c r="T31" s="44"/>
      <c r="U31" s="44"/>
      <c r="V31" s="44"/>
      <c r="W31" s="44"/>
    </row>
    <row r="32" spans="1:23" x14ac:dyDescent="0.25">
      <c r="A32" s="6"/>
      <c r="B32" s="6"/>
      <c r="C32" s="31"/>
      <c r="L32" s="73"/>
      <c r="M32" s="58">
        <v>28</v>
      </c>
      <c r="N32" s="8" t="s">
        <v>61</v>
      </c>
      <c r="O32" s="30">
        <v>2</v>
      </c>
      <c r="P32" s="44" t="s">
        <v>62</v>
      </c>
      <c r="Q32" s="44"/>
      <c r="R32" s="44"/>
      <c r="S32" s="44"/>
      <c r="T32" s="44"/>
      <c r="U32" s="44"/>
      <c r="V32" s="44"/>
      <c r="W32" s="44"/>
    </row>
    <row r="33" spans="3:23" x14ac:dyDescent="0.25">
      <c r="L33" s="73"/>
      <c r="M33" s="58">
        <v>29</v>
      </c>
      <c r="N33" s="8" t="s">
        <v>63</v>
      </c>
      <c r="O33" s="30">
        <v>1</v>
      </c>
      <c r="P33" s="44"/>
      <c r="Q33" s="44"/>
      <c r="R33" s="44"/>
      <c r="S33" s="44"/>
      <c r="T33" s="44"/>
      <c r="U33" s="44"/>
      <c r="V33" s="44"/>
      <c r="W33" s="44"/>
    </row>
    <row r="34" spans="3:23" x14ac:dyDescent="0.25">
      <c r="L34" s="73"/>
      <c r="M34" s="58">
        <v>30</v>
      </c>
      <c r="N34" s="8" t="s">
        <v>64</v>
      </c>
      <c r="O34" s="30">
        <v>1</v>
      </c>
      <c r="P34" s="44" t="s">
        <v>65</v>
      </c>
      <c r="Q34" s="44"/>
      <c r="R34" s="44"/>
      <c r="S34" s="44"/>
      <c r="T34" s="44"/>
      <c r="U34" s="44"/>
      <c r="V34" s="44"/>
      <c r="W34" s="44"/>
    </row>
    <row r="35" spans="3:23" x14ac:dyDescent="0.25">
      <c r="L35" s="73"/>
      <c r="M35" s="58">
        <v>31</v>
      </c>
      <c r="N35" s="8" t="s">
        <v>66</v>
      </c>
      <c r="O35" s="30">
        <v>1</v>
      </c>
      <c r="P35" s="44"/>
      <c r="Q35" s="44"/>
      <c r="R35" s="44"/>
      <c r="S35" s="44"/>
      <c r="T35" s="44"/>
      <c r="U35" s="44"/>
      <c r="V35" s="44"/>
      <c r="W35" s="44"/>
    </row>
    <row r="36" spans="3:23" x14ac:dyDescent="0.25">
      <c r="L36" s="73"/>
      <c r="M36" s="58">
        <v>32</v>
      </c>
      <c r="N36" s="8" t="s">
        <v>67</v>
      </c>
      <c r="O36" s="30">
        <v>1</v>
      </c>
      <c r="P36" s="44"/>
      <c r="Q36" s="44"/>
      <c r="R36" s="44"/>
      <c r="S36" s="44"/>
      <c r="T36" s="44"/>
      <c r="U36" s="44"/>
      <c r="V36" s="44"/>
      <c r="W36" s="44"/>
    </row>
    <row r="37" spans="3:23" x14ac:dyDescent="0.25">
      <c r="L37" s="73"/>
      <c r="M37" s="58">
        <v>33</v>
      </c>
      <c r="N37" s="8" t="s">
        <v>68</v>
      </c>
      <c r="O37" s="30">
        <v>1</v>
      </c>
      <c r="P37" s="44" t="s">
        <v>69</v>
      </c>
      <c r="Q37" s="44"/>
      <c r="R37" s="44"/>
      <c r="S37" s="44"/>
      <c r="T37" s="44"/>
      <c r="U37" s="44"/>
      <c r="V37" s="44"/>
      <c r="W37" s="44"/>
    </row>
    <row r="38" spans="3:23" x14ac:dyDescent="0.25">
      <c r="L38" s="73"/>
      <c r="M38" s="58">
        <v>34</v>
      </c>
      <c r="N38" s="76" t="s">
        <v>70</v>
      </c>
      <c r="O38" s="30">
        <v>1</v>
      </c>
      <c r="P38" s="44" t="s">
        <v>71</v>
      </c>
      <c r="Q38" s="44"/>
      <c r="R38" s="44"/>
      <c r="S38" s="44"/>
      <c r="T38" s="44"/>
      <c r="U38" s="44"/>
      <c r="V38" s="44"/>
      <c r="W38" s="44"/>
    </row>
    <row r="39" spans="3:23" x14ac:dyDescent="0.25">
      <c r="L39" s="73"/>
      <c r="M39" s="9"/>
      <c r="N39" s="9"/>
      <c r="O39" s="10"/>
      <c r="P39" s="44"/>
      <c r="Q39" s="44"/>
      <c r="R39" s="44"/>
      <c r="S39" s="44"/>
      <c r="T39" s="44"/>
      <c r="U39" s="44"/>
      <c r="V39" s="44"/>
      <c r="W39" s="44"/>
    </row>
    <row r="40" spans="3:23" s="2" customFormat="1" x14ac:dyDescent="0.25">
      <c r="C40" s="25"/>
      <c r="D40" s="6"/>
      <c r="E40" s="6"/>
      <c r="F40" s="6"/>
      <c r="G40" s="6"/>
      <c r="H40" s="6"/>
      <c r="I40" s="6"/>
      <c r="J40" s="6"/>
      <c r="K40" s="6"/>
      <c r="L40" s="73"/>
      <c r="M40" s="54" t="s">
        <v>8</v>
      </c>
      <c r="N40" s="55"/>
      <c r="O40" s="56">
        <f>COUNTIF(O5:O38,"&gt;0")</f>
        <v>34</v>
      </c>
      <c r="P40" s="44"/>
      <c r="Q40" s="44"/>
      <c r="R40" s="44"/>
      <c r="S40" s="44"/>
      <c r="T40" s="44"/>
      <c r="U40" s="44"/>
      <c r="V40" s="44"/>
      <c r="W40" s="44"/>
    </row>
    <row r="41" spans="3:23" s="2" customFormat="1" x14ac:dyDescent="0.25">
      <c r="C41" s="25"/>
      <c r="D41" s="6"/>
      <c r="E41" s="6"/>
      <c r="F41" s="6"/>
      <c r="G41" s="6"/>
      <c r="H41" s="6"/>
      <c r="I41" s="6"/>
      <c r="J41" s="6"/>
      <c r="K41" s="6"/>
      <c r="L41" s="73"/>
      <c r="M41" s="51" t="s">
        <v>7</v>
      </c>
      <c r="N41" s="52"/>
      <c r="O41" s="53">
        <f>COUNTIF(O5:O38,"&gt;9")</f>
        <v>12</v>
      </c>
      <c r="P41" s="44"/>
      <c r="Q41" s="44"/>
      <c r="R41" s="44"/>
      <c r="S41" s="44"/>
      <c r="T41" s="44"/>
      <c r="U41" s="44"/>
      <c r="V41" s="44"/>
      <c r="W41" s="44"/>
    </row>
  </sheetData>
  <sortState ref="B11:G27">
    <sortCondition descending="1" ref="C11:C27"/>
  </sortState>
  <conditionalFormatting sqref="C5:C28">
    <cfRule type="cellIs" dxfId="1" priority="6" operator="greaterThan">
      <formula>9</formula>
    </cfRule>
  </conditionalFormatting>
  <conditionalFormatting sqref="O5:O3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31" sqref="E3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2018-11-11T16:11:49Z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