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40" i="15" l="1"/>
  <c r="L39" i="15"/>
  <c r="C29" i="15"/>
  <c r="C28" i="15"/>
  <c r="C42" i="1" l="1"/>
  <c r="C41" i="1"/>
</calcChain>
</file>

<file path=xl/sharedStrings.xml><?xml version="1.0" encoding="utf-8"?>
<sst xmlns="http://schemas.openxmlformats.org/spreadsheetml/2006/main" count="187" uniqueCount="98">
  <si>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</si>
  <si>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</si>
  <si>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</si>
  <si>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</si>
  <si>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</si>
  <si>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</si>
  <si>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</si>
  <si>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</si>
  <si>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</si>
  <si>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</si>
  <si>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</si>
  <si>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</si>
  <si>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</si>
  <si>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</si>
  <si>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</si>
  <si>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</si>
  <si>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</si>
  <si>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</si>
  <si>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</si>
  <si>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</si>
  <si>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39</t>
  </si>
  <si>
    <t>3 days in Colmar, 26.09 - 28.09.2018, Pfungen - Colmar - Pfungen</t>
  </si>
  <si>
    <t>I</t>
  </si>
  <si>
    <t>A</t>
  </si>
  <si>
    <t>F</t>
  </si>
  <si>
    <t>PL</t>
  </si>
  <si>
    <t>H</t>
  </si>
  <si>
    <t>E</t>
  </si>
  <si>
    <t>CZ</t>
  </si>
  <si>
    <t>MK</t>
  </si>
  <si>
    <t>GV</t>
  </si>
  <si>
    <t>L</t>
  </si>
  <si>
    <t>B</t>
  </si>
  <si>
    <t>BIH</t>
  </si>
  <si>
    <t>NL</t>
  </si>
  <si>
    <t>FL</t>
  </si>
  <si>
    <t>P</t>
  </si>
  <si>
    <t>RO</t>
  </si>
  <si>
    <t>SK</t>
  </si>
  <si>
    <t>HR</t>
  </si>
  <si>
    <t>DA</t>
  </si>
  <si>
    <t>ZG</t>
  </si>
  <si>
    <t>S</t>
  </si>
  <si>
    <t>GB</t>
  </si>
  <si>
    <t>RKS</t>
  </si>
  <si>
    <t>06</t>
  </si>
  <si>
    <t>K5 JST11</t>
  </si>
  <si>
    <t>M-AKB-893</t>
  </si>
  <si>
    <t>M-AEK-295</t>
  </si>
  <si>
    <t>1-MAH-412</t>
  </si>
  <si>
    <t>LT</t>
  </si>
  <si>
    <t>BG</t>
  </si>
  <si>
    <t>DK</t>
  </si>
  <si>
    <t>FB 91101 (parrot)</t>
  </si>
  <si>
    <t xml:space="preserve">M 9204  </t>
  </si>
  <si>
    <t>RF BB 957</t>
  </si>
  <si>
    <t>2031 2065</t>
  </si>
  <si>
    <t>EO</t>
  </si>
  <si>
    <t>HT</t>
  </si>
  <si>
    <t>KY</t>
  </si>
  <si>
    <t>LV</t>
  </si>
  <si>
    <t>MX</t>
  </si>
  <si>
    <t>OY</t>
  </si>
  <si>
    <t>RV</t>
  </si>
  <si>
    <t>VX</t>
  </si>
  <si>
    <t>YC</t>
  </si>
  <si>
    <t>YKK</t>
  </si>
  <si>
    <t>EST</t>
  </si>
  <si>
    <t>FIN</t>
  </si>
  <si>
    <t>MC</t>
  </si>
  <si>
    <t>SLO</t>
  </si>
  <si>
    <t>SRB</t>
  </si>
  <si>
    <t>CA</t>
  </si>
  <si>
    <t>TR</t>
  </si>
  <si>
    <t>34(2)</t>
  </si>
  <si>
    <t>38(2)</t>
  </si>
  <si>
    <t>VZ</t>
  </si>
  <si>
    <t>RUS</t>
  </si>
  <si>
    <t>197</t>
  </si>
  <si>
    <t>N</t>
  </si>
  <si>
    <t>JD</t>
  </si>
  <si>
    <t>PP</t>
  </si>
  <si>
    <t>PR</t>
  </si>
  <si>
    <t>SV</t>
  </si>
  <si>
    <t>CYM</t>
  </si>
  <si>
    <t>CE</t>
  </si>
  <si>
    <t>CU</t>
  </si>
  <si>
    <t>1</t>
  </si>
  <si>
    <t>M 9204</t>
  </si>
  <si>
    <t>Nissan X-trail</t>
  </si>
  <si>
    <t>no coding</t>
  </si>
  <si>
    <t>Colmar</t>
  </si>
  <si>
    <t>BG(3)</t>
  </si>
  <si>
    <t>SO</t>
  </si>
  <si>
    <t>BU</t>
  </si>
  <si>
    <t>KR(2)</t>
  </si>
  <si>
    <t>ZG(2)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</si>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</sst>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F28" sqref="F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2" t="s">
        <v>54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24</v>
      </c>
      <c r="C7" s="57">
        <v>10</v>
      </c>
      <c r="D7" s="72" t="s">
        <v>55</v>
      </c>
      <c r="E7" s="44"/>
      <c r="F7" s="72" t="s">
        <v>56</v>
      </c>
      <c r="G7" s="44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25</v>
      </c>
      <c r="C8" s="57">
        <v>10</v>
      </c>
      <c r="D8" s="72" t="s">
        <v>46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34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37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22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32</v>
      </c>
      <c r="C12" s="57">
        <v>10</v>
      </c>
      <c r="D12" s="72" t="s">
        <v>47</v>
      </c>
      <c r="E12" s="72"/>
      <c r="F12" s="72" t="s">
        <v>48</v>
      </c>
      <c r="G12" s="72"/>
      <c r="H12" s="72" t="s">
        <v>49</v>
      </c>
      <c r="I12" s="7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28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50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31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51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52</v>
      </c>
      <c r="C17" s="57">
        <v>10</v>
      </c>
      <c r="D17" s="72" t="s">
        <v>53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43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42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27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23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38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26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70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35</v>
      </c>
      <c r="C25" s="57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36</v>
      </c>
      <c r="C26" s="57">
        <v>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71</v>
      </c>
      <c r="C27" s="57">
        <v>6</v>
      </c>
      <c r="D27" s="26" t="s">
        <v>92</v>
      </c>
      <c r="E27" s="26" t="s">
        <v>72</v>
      </c>
      <c r="F27" s="26" t="s">
        <v>93</v>
      </c>
      <c r="G27" s="26" t="s">
        <v>94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39</v>
      </c>
      <c r="C28" s="57">
        <v>6</v>
      </c>
      <c r="D28" s="26" t="s">
        <v>95</v>
      </c>
      <c r="E28" s="26" t="s">
        <v>96</v>
      </c>
      <c r="F28" s="26" t="s">
        <v>76</v>
      </c>
      <c r="G28" s="26" t="s">
        <v>40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73</v>
      </c>
      <c r="C29" s="57">
        <v>5</v>
      </c>
      <c r="D29" s="26" t="s">
        <v>74</v>
      </c>
      <c r="E29" s="26" t="s">
        <v>75</v>
      </c>
      <c r="F29" s="26">
        <v>20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79</v>
      </c>
      <c r="C30" s="57">
        <v>4</v>
      </c>
      <c r="D30" s="26" t="s">
        <v>80</v>
      </c>
      <c r="E30" s="26" t="s">
        <v>81</v>
      </c>
      <c r="F30" s="26" t="s">
        <v>82</v>
      </c>
      <c r="G30" s="26" t="s">
        <v>83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33</v>
      </c>
      <c r="C31" s="57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67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68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29</v>
      </c>
      <c r="C34" s="57">
        <v>2</v>
      </c>
      <c r="D34" s="26" t="s">
        <v>38</v>
      </c>
      <c r="E34" s="26" t="s">
        <v>30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84</v>
      </c>
      <c r="C35" s="57">
        <v>2</v>
      </c>
      <c r="D35" s="26" t="s">
        <v>85</v>
      </c>
      <c r="E35" s="26" t="s">
        <v>86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75" t="s">
        <v>44</v>
      </c>
      <c r="C36" s="57">
        <v>2</v>
      </c>
      <c r="D36" s="26">
        <v>6</v>
      </c>
      <c r="E36" s="26" t="s">
        <v>97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60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69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77</v>
      </c>
      <c r="C39" s="57">
        <v>1</v>
      </c>
      <c r="D39" s="26">
        <v>197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</row>
    <row r="41" spans="1:21" s="2" customFormat="1" x14ac:dyDescent="0.25">
      <c r="A41" s="54" t="s">
        <v>8</v>
      </c>
      <c r="B41" s="55"/>
      <c r="C41" s="56">
        <f>COUNTIF(C5:C39,"&gt;0")</f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x14ac:dyDescent="0.25">
      <c r="A42" s="51" t="s">
        <v>7</v>
      </c>
      <c r="B42" s="52"/>
      <c r="C42" s="53">
        <f>COUNTIF(C5:C39,"&gt;9")</f>
        <v>20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4" spans="1:21" x14ac:dyDescent="0.25">
      <c r="A44" s="2" t="s">
        <v>16</v>
      </c>
    </row>
  </sheetData>
  <sortState ref="B25:G39">
    <sortCondition descending="1" ref="C25:C39"/>
  </sortState>
  <conditionalFormatting sqref="C5:C39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zoomScale="90" zoomScaleNormal="90" workbookViewId="0">
      <selection activeCell="D10" sqref="D1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22" width="7.28515625" style="6" customWidth="1"/>
    <col min="23" max="23" width="7" style="6" customWidth="1"/>
    <col min="24" max="25" width="5.42578125" style="6" customWidth="1"/>
    <col min="26" max="16384" width="11.42578125" style="6"/>
  </cols>
  <sheetData>
    <row r="1" spans="1:22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21</v>
      </c>
      <c r="K3" s="65"/>
      <c r="L3" s="66"/>
      <c r="M3" s="67"/>
      <c r="N3" s="67"/>
      <c r="O3" s="67"/>
      <c r="P3" s="67"/>
      <c r="Q3" s="67"/>
      <c r="R3" s="67"/>
      <c r="S3" s="67"/>
      <c r="T3" s="67"/>
      <c r="U3" s="67"/>
      <c r="V3" s="68"/>
    </row>
    <row r="4" spans="1:22" x14ac:dyDescent="0.25">
      <c r="J4" s="2"/>
      <c r="K4" s="2"/>
      <c r="L4" s="25"/>
    </row>
    <row r="5" spans="1:22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4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72" t="s">
        <v>54</v>
      </c>
      <c r="N6" s="44"/>
      <c r="O6" s="44"/>
      <c r="P6" s="44"/>
      <c r="Q6" s="44"/>
      <c r="R6" s="44"/>
      <c r="S6" s="44"/>
      <c r="T6" s="44"/>
      <c r="U6" s="44"/>
      <c r="V6" s="44"/>
    </row>
    <row r="7" spans="1:22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24</v>
      </c>
      <c r="L7" s="30">
        <v>10</v>
      </c>
      <c r="M7" s="72" t="s">
        <v>55</v>
      </c>
      <c r="N7" s="44"/>
      <c r="O7" s="72" t="s">
        <v>56</v>
      </c>
      <c r="P7" s="44"/>
      <c r="Q7" s="44"/>
      <c r="R7" s="44"/>
      <c r="S7" s="44"/>
      <c r="T7" s="44"/>
      <c r="U7" s="44"/>
      <c r="V7" s="44"/>
    </row>
    <row r="8" spans="1:22" x14ac:dyDescent="0.25">
      <c r="A8" s="58">
        <v>4</v>
      </c>
      <c r="B8" s="8" t="s">
        <v>23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25</v>
      </c>
      <c r="L8" s="30">
        <v>10</v>
      </c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x14ac:dyDescent="0.25">
      <c r="A9" s="58">
        <v>5</v>
      </c>
      <c r="B9" s="8" t="s">
        <v>24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37</v>
      </c>
      <c r="L9" s="30">
        <v>10</v>
      </c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x14ac:dyDescent="0.25">
      <c r="A10" s="58">
        <v>6</v>
      </c>
      <c r="B10" s="8" t="s">
        <v>25</v>
      </c>
      <c r="C10" s="30">
        <v>6</v>
      </c>
      <c r="D10" s="72" t="s">
        <v>46</v>
      </c>
      <c r="E10" s="44"/>
      <c r="F10" s="44"/>
      <c r="G10" s="44"/>
      <c r="H10" s="44"/>
      <c r="I10" s="73"/>
      <c r="J10" s="58">
        <v>6</v>
      </c>
      <c r="K10" s="8" t="s">
        <v>34</v>
      </c>
      <c r="L10" s="30">
        <v>10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x14ac:dyDescent="0.25">
      <c r="A11" s="58">
        <v>7</v>
      </c>
      <c r="B11" s="8" t="s">
        <v>28</v>
      </c>
      <c r="C11" s="30">
        <v>6</v>
      </c>
      <c r="D11" s="44"/>
      <c r="E11" s="44"/>
      <c r="F11" s="44"/>
      <c r="G11" s="44"/>
      <c r="H11" s="44"/>
      <c r="I11" s="73"/>
      <c r="J11" s="58">
        <v>7</v>
      </c>
      <c r="K11" s="8" t="s">
        <v>32</v>
      </c>
      <c r="L11" s="30">
        <v>10</v>
      </c>
      <c r="M11" s="72" t="s">
        <v>47</v>
      </c>
      <c r="N11" s="72"/>
      <c r="O11" s="72" t="s">
        <v>48</v>
      </c>
      <c r="P11" s="72"/>
      <c r="Q11" s="72" t="s">
        <v>49</v>
      </c>
      <c r="R11" s="72"/>
      <c r="S11" s="44"/>
      <c r="T11" s="44"/>
      <c r="U11" s="44"/>
      <c r="V11" s="44"/>
    </row>
    <row r="12" spans="1:22" x14ac:dyDescent="0.25">
      <c r="A12" s="58">
        <v>8</v>
      </c>
      <c r="B12" s="8" t="s">
        <v>27</v>
      </c>
      <c r="C12" s="30">
        <v>5</v>
      </c>
      <c r="D12" s="44"/>
      <c r="E12" s="44"/>
      <c r="F12" s="44"/>
      <c r="G12" s="44"/>
      <c r="H12" s="44"/>
      <c r="I12" s="73"/>
      <c r="J12" s="58">
        <v>8</v>
      </c>
      <c r="K12" s="8" t="s">
        <v>28</v>
      </c>
      <c r="L12" s="30">
        <v>10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x14ac:dyDescent="0.25">
      <c r="A13" s="58">
        <v>9</v>
      </c>
      <c r="B13" s="8" t="s">
        <v>32</v>
      </c>
      <c r="C13" s="30">
        <v>4</v>
      </c>
      <c r="D13" s="44"/>
      <c r="E13" s="44"/>
      <c r="F13" s="44"/>
      <c r="G13" s="44"/>
      <c r="H13" s="44"/>
      <c r="I13" s="73"/>
      <c r="J13" s="58">
        <v>9</v>
      </c>
      <c r="K13" s="8" t="s">
        <v>22</v>
      </c>
      <c r="L13" s="30">
        <v>10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x14ac:dyDescent="0.25">
      <c r="A14" s="58">
        <v>10</v>
      </c>
      <c r="B14" s="8" t="s">
        <v>34</v>
      </c>
      <c r="C14" s="30">
        <v>3</v>
      </c>
      <c r="D14" s="44"/>
      <c r="E14" s="44"/>
      <c r="F14" s="44"/>
      <c r="G14" s="44"/>
      <c r="H14" s="44"/>
      <c r="I14" s="73"/>
      <c r="J14" s="58">
        <v>10</v>
      </c>
      <c r="K14" s="8" t="s">
        <v>31</v>
      </c>
      <c r="L14" s="30">
        <v>10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x14ac:dyDescent="0.25">
      <c r="A15" s="58">
        <v>11</v>
      </c>
      <c r="B15" s="8" t="s">
        <v>35</v>
      </c>
      <c r="C15" s="30">
        <v>3</v>
      </c>
      <c r="D15" s="44"/>
      <c r="E15" s="44"/>
      <c r="F15" s="44"/>
      <c r="G15" s="44"/>
      <c r="H15" s="44"/>
      <c r="I15" s="73"/>
      <c r="J15" s="58">
        <v>11</v>
      </c>
      <c r="K15" s="8" t="s">
        <v>50</v>
      </c>
      <c r="L15" s="30">
        <v>10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x14ac:dyDescent="0.25">
      <c r="A16" s="58">
        <v>12</v>
      </c>
      <c r="B16" s="8" t="s">
        <v>26</v>
      </c>
      <c r="C16" s="30">
        <v>2</v>
      </c>
      <c r="D16" s="44"/>
      <c r="E16" s="44"/>
      <c r="F16" s="44"/>
      <c r="G16" s="44"/>
      <c r="H16" s="44"/>
      <c r="I16" s="73"/>
      <c r="J16" s="58">
        <v>12</v>
      </c>
      <c r="K16" s="8" t="s">
        <v>51</v>
      </c>
      <c r="L16" s="30">
        <v>10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x14ac:dyDescent="0.25">
      <c r="A17" s="58">
        <v>13</v>
      </c>
      <c r="B17" s="8" t="s">
        <v>37</v>
      </c>
      <c r="C17" s="30">
        <v>2</v>
      </c>
      <c r="D17" s="44"/>
      <c r="E17" s="44"/>
      <c r="F17" s="44"/>
      <c r="G17" s="44"/>
      <c r="H17" s="44"/>
      <c r="I17" s="73"/>
      <c r="J17" s="58">
        <v>13</v>
      </c>
      <c r="K17" s="8" t="s">
        <v>52</v>
      </c>
      <c r="L17" s="30">
        <v>10</v>
      </c>
      <c r="M17" s="72" t="s">
        <v>53</v>
      </c>
      <c r="N17" s="44"/>
      <c r="O17" s="44"/>
      <c r="P17" s="44"/>
      <c r="Q17" s="44"/>
      <c r="R17" s="44"/>
      <c r="S17" s="44"/>
      <c r="T17" s="44"/>
      <c r="U17" s="44"/>
      <c r="V17" s="44"/>
    </row>
    <row r="18" spans="1:22" x14ac:dyDescent="0.25">
      <c r="A18" s="58">
        <v>14</v>
      </c>
      <c r="B18" s="8" t="s">
        <v>39</v>
      </c>
      <c r="C18" s="30">
        <v>2</v>
      </c>
      <c r="D18" s="44" t="s">
        <v>40</v>
      </c>
      <c r="E18" s="44" t="s">
        <v>41</v>
      </c>
      <c r="F18" s="44"/>
      <c r="G18" s="44"/>
      <c r="H18" s="44"/>
      <c r="I18" s="73"/>
      <c r="J18" s="58">
        <v>14</v>
      </c>
      <c r="K18" s="8" t="s">
        <v>27</v>
      </c>
      <c r="L18" s="30">
        <v>10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x14ac:dyDescent="0.25">
      <c r="A19" s="58">
        <v>15</v>
      </c>
      <c r="B19" s="8" t="s">
        <v>29</v>
      </c>
      <c r="C19" s="30">
        <v>1</v>
      </c>
      <c r="D19" s="44" t="s">
        <v>30</v>
      </c>
      <c r="E19" s="44"/>
      <c r="F19" s="44"/>
      <c r="G19" s="44"/>
      <c r="H19" s="44"/>
      <c r="I19" s="73"/>
      <c r="J19" s="58">
        <v>15</v>
      </c>
      <c r="K19" s="8" t="s">
        <v>43</v>
      </c>
      <c r="L19" s="30">
        <v>10</v>
      </c>
      <c r="M19" s="44" t="s">
        <v>57</v>
      </c>
      <c r="N19" s="44" t="s">
        <v>58</v>
      </c>
      <c r="O19" s="44" t="s">
        <v>59</v>
      </c>
      <c r="P19" s="44" t="s">
        <v>60</v>
      </c>
      <c r="Q19" s="44" t="s">
        <v>61</v>
      </c>
      <c r="R19" s="44" t="s">
        <v>62</v>
      </c>
      <c r="S19" s="44" t="s">
        <v>63</v>
      </c>
      <c r="T19" s="44" t="s">
        <v>64</v>
      </c>
      <c r="U19" s="44" t="s">
        <v>65</v>
      </c>
      <c r="V19" s="44" t="s">
        <v>66</v>
      </c>
    </row>
    <row r="20" spans="1:22" x14ac:dyDescent="0.25">
      <c r="A20" s="58">
        <v>16</v>
      </c>
      <c r="B20" s="8" t="s">
        <v>31</v>
      </c>
      <c r="C20" s="30">
        <v>1</v>
      </c>
      <c r="D20" s="44"/>
      <c r="E20" s="44"/>
      <c r="F20" s="44"/>
      <c r="G20" s="44"/>
      <c r="H20" s="44"/>
      <c r="I20" s="73"/>
      <c r="J20" s="58">
        <v>16</v>
      </c>
      <c r="K20" s="8" t="s">
        <v>42</v>
      </c>
      <c r="L20" s="30">
        <v>10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x14ac:dyDescent="0.25">
      <c r="A21" s="58">
        <v>17</v>
      </c>
      <c r="B21" s="8" t="s">
        <v>33</v>
      </c>
      <c r="C21" s="30">
        <v>1</v>
      </c>
      <c r="D21" s="44"/>
      <c r="E21" s="44"/>
      <c r="F21" s="44"/>
      <c r="G21" s="44"/>
      <c r="H21" s="44"/>
      <c r="I21" s="73"/>
      <c r="J21" s="58">
        <v>17</v>
      </c>
      <c r="K21" s="8" t="s">
        <v>23</v>
      </c>
      <c r="L21" s="30">
        <v>10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x14ac:dyDescent="0.25">
      <c r="A22" s="58">
        <v>18</v>
      </c>
      <c r="B22" s="8" t="s">
        <v>36</v>
      </c>
      <c r="C22" s="30">
        <v>1</v>
      </c>
      <c r="D22" s="44"/>
      <c r="E22" s="44"/>
      <c r="F22" s="44"/>
      <c r="G22" s="44"/>
      <c r="H22" s="44"/>
      <c r="I22" s="73"/>
      <c r="J22" s="58">
        <v>18</v>
      </c>
      <c r="K22" s="8" t="s">
        <v>38</v>
      </c>
      <c r="L22" s="30">
        <v>8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x14ac:dyDescent="0.25">
      <c r="A23" s="58">
        <v>19</v>
      </c>
      <c r="B23" s="8" t="s">
        <v>38</v>
      </c>
      <c r="C23" s="30">
        <v>1</v>
      </c>
      <c r="D23" s="44"/>
      <c r="E23" s="44"/>
      <c r="F23" s="44"/>
      <c r="G23" s="44"/>
      <c r="H23" s="44"/>
      <c r="I23" s="73"/>
      <c r="J23" s="58">
        <v>19</v>
      </c>
      <c r="K23" s="8" t="s">
        <v>70</v>
      </c>
      <c r="L23" s="30">
        <v>7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x14ac:dyDescent="0.25">
      <c r="A24" s="58">
        <v>20</v>
      </c>
      <c r="B24" s="8" t="s">
        <v>42</v>
      </c>
      <c r="C24" s="30">
        <v>1</v>
      </c>
      <c r="D24" s="44"/>
      <c r="E24" s="44"/>
      <c r="F24" s="44"/>
      <c r="G24" s="44"/>
      <c r="H24" s="44"/>
      <c r="I24" s="73"/>
      <c r="J24" s="58">
        <v>20</v>
      </c>
      <c r="K24" s="8" t="s">
        <v>36</v>
      </c>
      <c r="L24" s="30">
        <v>6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x14ac:dyDescent="0.25">
      <c r="A25" s="58">
        <v>21</v>
      </c>
      <c r="B25" s="8" t="s">
        <v>43</v>
      </c>
      <c r="C25" s="30">
        <v>1</v>
      </c>
      <c r="D25" s="44"/>
      <c r="E25" s="44"/>
      <c r="F25" s="44"/>
      <c r="G25" s="44"/>
      <c r="H25" s="44"/>
      <c r="I25" s="73"/>
      <c r="J25" s="58">
        <v>21</v>
      </c>
      <c r="K25" s="8" t="s">
        <v>26</v>
      </c>
      <c r="L25" s="30">
        <v>4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x14ac:dyDescent="0.25">
      <c r="A26" s="58">
        <v>22</v>
      </c>
      <c r="B26" s="75" t="s">
        <v>44</v>
      </c>
      <c r="C26" s="30">
        <v>1</v>
      </c>
      <c r="D26" s="44" t="s">
        <v>45</v>
      </c>
      <c r="E26" s="44"/>
      <c r="F26" s="44"/>
      <c r="G26" s="44"/>
      <c r="H26" s="44"/>
      <c r="I26" s="73"/>
      <c r="J26" s="58">
        <v>22</v>
      </c>
      <c r="K26" s="8" t="s">
        <v>73</v>
      </c>
      <c r="L26" s="30">
        <v>4</v>
      </c>
      <c r="M26" s="44" t="s">
        <v>74</v>
      </c>
      <c r="N26" s="44" t="s">
        <v>75</v>
      </c>
      <c r="O26" s="44"/>
      <c r="P26" s="44"/>
      <c r="Q26" s="44"/>
      <c r="R26" s="44"/>
      <c r="S26" s="44"/>
      <c r="T26" s="44"/>
      <c r="U26" s="44"/>
      <c r="V26" s="44"/>
    </row>
    <row r="27" spans="1:22" x14ac:dyDescent="0.25">
      <c r="A27" s="9"/>
      <c r="B27" s="9"/>
      <c r="C27" s="10"/>
      <c r="D27" s="44"/>
      <c r="E27" s="44"/>
      <c r="F27" s="44"/>
      <c r="G27" s="44"/>
      <c r="H27" s="44"/>
      <c r="I27" s="73"/>
      <c r="J27" s="58">
        <v>23</v>
      </c>
      <c r="K27" s="8" t="s">
        <v>79</v>
      </c>
      <c r="L27" s="30">
        <v>4</v>
      </c>
      <c r="M27" s="44" t="s">
        <v>80</v>
      </c>
      <c r="N27" s="44" t="s">
        <v>81</v>
      </c>
      <c r="O27" s="44" t="s">
        <v>82</v>
      </c>
      <c r="P27" s="44" t="s">
        <v>83</v>
      </c>
      <c r="Q27" s="44"/>
      <c r="R27" s="44"/>
      <c r="S27" s="44"/>
      <c r="T27" s="44"/>
      <c r="U27" s="44"/>
      <c r="V27" s="44"/>
    </row>
    <row r="28" spans="1:22" x14ac:dyDescent="0.25">
      <c r="A28" s="54" t="s">
        <v>8</v>
      </c>
      <c r="B28" s="55"/>
      <c r="C28" s="56">
        <f>COUNTIF(C5:C26,"&gt;0")</f>
        <v>22</v>
      </c>
      <c r="D28" s="44"/>
      <c r="E28" s="44"/>
      <c r="F28" s="44"/>
      <c r="G28" s="44"/>
      <c r="H28" s="44"/>
      <c r="I28" s="73"/>
      <c r="J28" s="58">
        <v>24</v>
      </c>
      <c r="K28" s="8" t="s">
        <v>67</v>
      </c>
      <c r="L28" s="30">
        <v>2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x14ac:dyDescent="0.25">
      <c r="A29" s="51" t="s">
        <v>7</v>
      </c>
      <c r="B29" s="52"/>
      <c r="C29" s="53">
        <f>COUNTIF(C5:C26,"&gt;9")</f>
        <v>5</v>
      </c>
      <c r="D29" s="44"/>
      <c r="E29" s="44"/>
      <c r="F29" s="44"/>
      <c r="G29" s="44"/>
      <c r="H29" s="44"/>
      <c r="I29" s="73"/>
      <c r="J29" s="58">
        <v>25</v>
      </c>
      <c r="K29" s="8" t="s">
        <v>68</v>
      </c>
      <c r="L29" s="30">
        <v>2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x14ac:dyDescent="0.25">
      <c r="A30" s="6"/>
      <c r="B30" s="6"/>
      <c r="C30" s="31"/>
      <c r="I30" s="73"/>
      <c r="J30" s="58">
        <v>26</v>
      </c>
      <c r="K30" s="8" t="s">
        <v>35</v>
      </c>
      <c r="L30" s="30">
        <v>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x14ac:dyDescent="0.25">
      <c r="I31" s="73"/>
      <c r="J31" s="58">
        <v>27</v>
      </c>
      <c r="K31" s="8" t="s">
        <v>60</v>
      </c>
      <c r="L31" s="30">
        <v>2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x14ac:dyDescent="0.25">
      <c r="I32" s="73"/>
      <c r="J32" s="58">
        <v>28</v>
      </c>
      <c r="K32" s="8" t="s">
        <v>39</v>
      </c>
      <c r="L32" s="30">
        <v>2</v>
      </c>
      <c r="M32" s="44" t="s">
        <v>76</v>
      </c>
      <c r="N32" s="44" t="s">
        <v>41</v>
      </c>
      <c r="O32" s="44"/>
      <c r="P32" s="44"/>
      <c r="Q32" s="44"/>
      <c r="R32" s="44"/>
      <c r="S32" s="44"/>
      <c r="T32" s="44"/>
      <c r="U32" s="44"/>
      <c r="V32" s="44"/>
    </row>
    <row r="33" spans="3:22" x14ac:dyDescent="0.25">
      <c r="I33" s="73"/>
      <c r="J33" s="58">
        <v>29</v>
      </c>
      <c r="K33" s="8" t="s">
        <v>84</v>
      </c>
      <c r="L33" s="30">
        <v>2</v>
      </c>
      <c r="M33" s="44" t="s">
        <v>85</v>
      </c>
      <c r="N33" s="44" t="s">
        <v>86</v>
      </c>
      <c r="O33" s="44"/>
      <c r="P33" s="44"/>
      <c r="Q33" s="44"/>
      <c r="R33" s="44"/>
      <c r="S33" s="44"/>
      <c r="T33" s="44"/>
      <c r="U33" s="44"/>
      <c r="V33" s="44"/>
    </row>
    <row r="34" spans="3:22" x14ac:dyDescent="0.25">
      <c r="I34" s="73"/>
      <c r="J34" s="58">
        <v>30</v>
      </c>
      <c r="K34" s="8" t="s">
        <v>33</v>
      </c>
      <c r="L34" s="30">
        <v>1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3:22" x14ac:dyDescent="0.25">
      <c r="I35" s="73"/>
      <c r="J35" s="58">
        <v>31</v>
      </c>
      <c r="K35" s="8" t="s">
        <v>69</v>
      </c>
      <c r="L35" s="30">
        <v>1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3:22" x14ac:dyDescent="0.25">
      <c r="I36" s="73"/>
      <c r="J36" s="58">
        <v>32</v>
      </c>
      <c r="K36" s="8" t="s">
        <v>71</v>
      </c>
      <c r="L36" s="30">
        <v>1</v>
      </c>
      <c r="M36" s="44" t="s">
        <v>72</v>
      </c>
      <c r="N36" s="44"/>
      <c r="O36" s="44"/>
      <c r="P36" s="44"/>
      <c r="Q36" s="44"/>
      <c r="R36" s="44"/>
      <c r="S36" s="44"/>
      <c r="T36" s="44"/>
      <c r="U36" s="44"/>
      <c r="V36" s="44"/>
    </row>
    <row r="37" spans="3:22" x14ac:dyDescent="0.25">
      <c r="I37" s="73"/>
      <c r="J37" s="58">
        <v>33</v>
      </c>
      <c r="K37" s="8" t="s">
        <v>77</v>
      </c>
      <c r="L37" s="30">
        <v>1</v>
      </c>
      <c r="M37" s="44" t="s">
        <v>78</v>
      </c>
      <c r="N37" s="44"/>
      <c r="O37" s="44"/>
      <c r="P37" s="44"/>
      <c r="Q37" s="44"/>
      <c r="R37" s="44"/>
      <c r="S37" s="44"/>
      <c r="T37" s="44"/>
      <c r="U37" s="44"/>
      <c r="V37" s="44"/>
    </row>
    <row r="38" spans="3:22" x14ac:dyDescent="0.25">
      <c r="I38" s="73"/>
      <c r="J38" s="9"/>
      <c r="K38" s="9"/>
      <c r="L38" s="10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3:22" s="2" customFormat="1" x14ac:dyDescent="0.25">
      <c r="C39" s="25"/>
      <c r="D39" s="6"/>
      <c r="E39" s="6"/>
      <c r="F39" s="6"/>
      <c r="G39" s="6"/>
      <c r="H39" s="6"/>
      <c r="I39" s="73"/>
      <c r="J39" s="54" t="s">
        <v>8</v>
      </c>
      <c r="K39" s="55"/>
      <c r="L39" s="56">
        <f>COUNTIF(L5:L37,"&gt;0")</f>
        <v>33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3:22" s="2" customFormat="1" x14ac:dyDescent="0.25">
      <c r="C40" s="25"/>
      <c r="D40" s="6"/>
      <c r="E40" s="6"/>
      <c r="F40" s="6"/>
      <c r="G40" s="6"/>
      <c r="H40" s="6"/>
      <c r="I40" s="73"/>
      <c r="J40" s="51" t="s">
        <v>7</v>
      </c>
      <c r="K40" s="52"/>
      <c r="L40" s="53">
        <f>COUNTIF(L5:L37,"&gt;9")</f>
        <v>17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</row>
  </sheetData>
  <sortState ref="K22:P37">
    <sortCondition descending="1" ref="L22:L37"/>
  </sortState>
  <conditionalFormatting sqref="C5:C26">
    <cfRule type="cellIs" dxfId="1" priority="6" operator="greaterThan">
      <formula>9</formula>
    </cfRule>
  </conditionalFormatting>
  <conditionalFormatting sqref="L5:L37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31" sqref="C3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6" t="s">
        <v>87</v>
      </c>
      <c r="B13" s="11" t="s">
        <v>9</v>
      </c>
      <c r="C13" s="40" t="s">
        <v>88</v>
      </c>
      <c r="D13" s="40" t="s">
        <v>89</v>
      </c>
      <c r="E13" s="11" t="s">
        <v>90</v>
      </c>
      <c r="F13" s="11" t="s">
        <v>91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2018-09-30T12:49:39Z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