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etail airport Basel" sheetId="18" r:id="rId3"/>
    <sheet name="diplomatic" sheetId="10" r:id="rId4"/>
    <sheet name="introduction" sheetId="17" r:id="rId5"/>
  </sheets>
  <calcPr calcId="145621"/>
</workbook>
</file>

<file path=xl/calcChain.xml><?xml version="1.0" encoding="utf-8"?>
<calcChain xmlns="http://schemas.openxmlformats.org/spreadsheetml/2006/main">
  <c r="C31" i="18" l="1"/>
  <c r="C30" i="18"/>
  <c r="AA45" i="15" l="1"/>
  <c r="AA44" i="15"/>
  <c r="O40" i="15" l="1"/>
  <c r="O39" i="15"/>
  <c r="C35" i="15"/>
  <c r="C34" i="15"/>
  <c r="C51" i="1" l="1"/>
  <c r="C50" i="1"/>
</calcChain>
</file>

<file path=xl/sharedStrings.xml><?xml version="1.0" encoding="utf-8"?>
<sst xmlns="http://schemas.openxmlformats.org/spreadsheetml/2006/main" count="467" uniqueCount="203">
  <si>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</si>
  <si>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</si>
  <si>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</si>
  <si>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</si>
  <si>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</si>
  <si>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</si>
  <si>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</si>
  <si>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</si>
  <si>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</si>
  <si>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</si>
  <si>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</si>
  <si>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</si>
  <si>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</si>
  <si>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</si>
  <si>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</si>
  <si>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</si>
  <si>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</si>
  <si>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</si>
  <si>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</si>
  <si>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</si>
  <si>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38</t>
  </si>
  <si>
    <t>Bridge near Zürich, 17.09.2018, 12.15 - 13.00</t>
  </si>
  <si>
    <t>A</t>
  </si>
  <si>
    <t>PL</t>
  </si>
  <si>
    <t>F</t>
  </si>
  <si>
    <t>I</t>
  </si>
  <si>
    <t>RO</t>
  </si>
  <si>
    <t>NL</t>
  </si>
  <si>
    <t>DK</t>
  </si>
  <si>
    <t>BY</t>
  </si>
  <si>
    <t>1</t>
  </si>
  <si>
    <t>4</t>
  </si>
  <si>
    <t>7</t>
  </si>
  <si>
    <t>H</t>
  </si>
  <si>
    <t>P</t>
  </si>
  <si>
    <t>NI</t>
  </si>
  <si>
    <t>GCZ</t>
  </si>
  <si>
    <t>TR</t>
  </si>
  <si>
    <t>14(2)</t>
  </si>
  <si>
    <t>SRB</t>
  </si>
  <si>
    <t>BG</t>
  </si>
  <si>
    <t>CA</t>
  </si>
  <si>
    <t>NS</t>
  </si>
  <si>
    <t>KG</t>
  </si>
  <si>
    <t>GM</t>
  </si>
  <si>
    <t>VP</t>
  </si>
  <si>
    <t>ZR</t>
  </si>
  <si>
    <t>CZ</t>
  </si>
  <si>
    <t>E</t>
  </si>
  <si>
    <t>BIH</t>
  </si>
  <si>
    <t>UA</t>
  </si>
  <si>
    <t>AC</t>
  </si>
  <si>
    <t>BC</t>
  </si>
  <si>
    <t>BM</t>
  </si>
  <si>
    <t>L</t>
  </si>
  <si>
    <t>B</t>
  </si>
  <si>
    <t>SLO</t>
  </si>
  <si>
    <t>LT</t>
  </si>
  <si>
    <t>RUS</t>
  </si>
  <si>
    <t>67</t>
  </si>
  <si>
    <t>FL</t>
  </si>
  <si>
    <t>GR</t>
  </si>
  <si>
    <t>AH</t>
  </si>
  <si>
    <t>SK</t>
  </si>
  <si>
    <t>S</t>
  </si>
  <si>
    <t>MD</t>
  </si>
  <si>
    <t>IRL</t>
  </si>
  <si>
    <t>MH</t>
  </si>
  <si>
    <t>RKS</t>
  </si>
  <si>
    <t>07</t>
  </si>
  <si>
    <t>DZ</t>
  </si>
  <si>
    <t>16</t>
  </si>
  <si>
    <t>GB</t>
  </si>
  <si>
    <t>HR</t>
  </si>
  <si>
    <t>ST</t>
  </si>
  <si>
    <t>ZG</t>
  </si>
  <si>
    <t>BO</t>
  </si>
  <si>
    <t>IS</t>
  </si>
  <si>
    <t xml:space="preserve">ML-296  </t>
  </si>
  <si>
    <t xml:space="preserve">ME-241   </t>
  </si>
  <si>
    <t xml:space="preserve">E5E     </t>
  </si>
  <si>
    <t>LOL</t>
  </si>
  <si>
    <t>N</t>
  </si>
  <si>
    <t>NF</t>
  </si>
  <si>
    <t>SCO</t>
  </si>
  <si>
    <t>SC</t>
  </si>
  <si>
    <t>NH</t>
  </si>
  <si>
    <t>Daytrip to Basel 22.09.2018, 05.15 - 15.30 (incl. all parking Airport Basel Mulhouse)</t>
  </si>
  <si>
    <t>details Airport Basel, F and CH parking</t>
  </si>
  <si>
    <t>B(2)</t>
  </si>
  <si>
    <t>KO</t>
  </si>
  <si>
    <t>BZ</t>
  </si>
  <si>
    <t>LC</t>
  </si>
  <si>
    <t>FH</t>
  </si>
  <si>
    <t>A(3)</t>
  </si>
  <si>
    <t>LV</t>
  </si>
  <si>
    <t>DA</t>
  </si>
  <si>
    <t>600 CD 1831</t>
  </si>
  <si>
    <t>600 CD 1996</t>
  </si>
  <si>
    <t>600 CD 1841</t>
  </si>
  <si>
    <t>600 K 3080</t>
  </si>
  <si>
    <t>600 K 3246</t>
  </si>
  <si>
    <t>CDBE 8-015</t>
  </si>
  <si>
    <t>CDBE 10-015</t>
  </si>
  <si>
    <t>CDVD 102-035</t>
  </si>
  <si>
    <t>CDBS 40-020</t>
  </si>
  <si>
    <t>CB</t>
  </si>
  <si>
    <t>PB</t>
  </si>
  <si>
    <t>DO</t>
  </si>
  <si>
    <t>FK</t>
  </si>
  <si>
    <t>IL</t>
  </si>
  <si>
    <t>LA</t>
  </si>
  <si>
    <t>RS</t>
  </si>
  <si>
    <t>TT</t>
  </si>
  <si>
    <t>SW</t>
  </si>
  <si>
    <t>BH</t>
  </si>
  <si>
    <t>CT</t>
  </si>
  <si>
    <t>SB</t>
  </si>
  <si>
    <t>MC</t>
  </si>
  <si>
    <t>WX</t>
  </si>
  <si>
    <t>YS</t>
  </si>
  <si>
    <t>KR</t>
  </si>
  <si>
    <t>NCR</t>
  </si>
  <si>
    <t>CMH</t>
  </si>
  <si>
    <t>178</t>
  </si>
  <si>
    <t>DW</t>
  </si>
  <si>
    <t>KT</t>
  </si>
  <si>
    <t>FMI</t>
  </si>
  <si>
    <t>SH</t>
  </si>
  <si>
    <t>SY</t>
  </si>
  <si>
    <t>U</t>
  </si>
  <si>
    <t>CYM</t>
  </si>
  <si>
    <t>CX</t>
  </si>
  <si>
    <t>IT</t>
  </si>
  <si>
    <t>RF LV 838</t>
  </si>
  <si>
    <t>CDBE 38-55</t>
  </si>
  <si>
    <t>5</t>
  </si>
  <si>
    <t>BMW X3</t>
  </si>
  <si>
    <t>55 = China</t>
  </si>
  <si>
    <t>Pratteln</t>
  </si>
  <si>
    <t>Aiport Basel</t>
  </si>
  <si>
    <t>600 = Council of Europe</t>
  </si>
  <si>
    <t>2</t>
  </si>
  <si>
    <t>3</t>
  </si>
  <si>
    <t>Volvo XC60</t>
  </si>
  <si>
    <t>015 = UPU</t>
  </si>
  <si>
    <t>Toyota rav4</t>
  </si>
  <si>
    <t>Tesla Model S</t>
  </si>
  <si>
    <t>035 = Golbal Found AIDS, Tub, Malaria</t>
  </si>
  <si>
    <t>Porsche</t>
  </si>
  <si>
    <t>020 = BIZ/BIS</t>
  </si>
  <si>
    <t>600 K 2984</t>
  </si>
  <si>
    <t>6</t>
  </si>
  <si>
    <t>Range Rover</t>
  </si>
  <si>
    <t>Renault Megane</t>
  </si>
  <si>
    <t>VW Golf</t>
  </si>
  <si>
    <t>Ford Focus</t>
  </si>
  <si>
    <t>CDBE 21-43</t>
  </si>
  <si>
    <t>VW</t>
  </si>
  <si>
    <t>43 = Philippinen</t>
  </si>
  <si>
    <t>Bridge near Zürich</t>
  </si>
  <si>
    <t>BG(5)</t>
  </si>
  <si>
    <t>CA(2)</t>
  </si>
  <si>
    <t>PŽ(2)</t>
  </si>
  <si>
    <t>NP</t>
  </si>
  <si>
    <t>TS</t>
  </si>
  <si>
    <t>EST</t>
  </si>
  <si>
    <t>34(2)</t>
  </si>
  <si>
    <t>14</t>
  </si>
  <si>
    <t>27</t>
  </si>
  <si>
    <t>33</t>
  </si>
  <si>
    <t>RI(2)</t>
  </si>
  <si>
    <t>DJ</t>
  </si>
  <si>
    <t>MK</t>
  </si>
  <si>
    <t>SK(7)</t>
  </si>
  <si>
    <t>GV</t>
  </si>
  <si>
    <t>OH</t>
  </si>
  <si>
    <t>7(4)</t>
  </si>
  <si>
    <t>MNE</t>
  </si>
  <si>
    <t>PG</t>
  </si>
  <si>
    <t>USA</t>
  </si>
  <si>
    <t>NJ G26 CMU</t>
  </si>
  <si>
    <t>BG(8)</t>
  </si>
  <si>
    <t>CA(4)</t>
  </si>
  <si>
    <t>VR(3)</t>
  </si>
  <si>
    <t>NS(2)</t>
  </si>
  <si>
    <t>NP(2)</t>
  </si>
  <si>
    <t>KS</t>
  </si>
  <si>
    <t>SO</t>
  </si>
  <si>
    <t>PP</t>
  </si>
  <si>
    <t>34(3)</t>
  </si>
  <si>
    <t>14(3)</t>
  </si>
  <si>
    <t>33(2)</t>
  </si>
  <si>
    <t>06</t>
  </si>
  <si>
    <t>ZG(3)</t>
  </si>
  <si>
    <t>VZ</t>
  </si>
  <si>
    <t>GS</t>
  </si>
  <si>
    <t>KU</t>
  </si>
  <si>
    <t>AC(2)</t>
  </si>
  <si>
    <t>AA</t>
  </si>
  <si>
    <t>BM(2)</t>
  </si>
  <si>
    <t>7(5)</t>
  </si>
  <si>
    <t>4(2)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</si>
</sst>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zoomScale="90" zoomScaleNormal="90" workbookViewId="0">
      <selection activeCell="F30" sqref="F3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102</v>
      </c>
      <c r="E5" s="72"/>
      <c r="F5" s="72" t="s">
        <v>103</v>
      </c>
      <c r="G5" s="72"/>
      <c r="H5" s="72" t="s">
        <v>104</v>
      </c>
      <c r="I5" s="72"/>
      <c r="J5" s="72" t="s">
        <v>105</v>
      </c>
      <c r="K5" s="72"/>
      <c r="L5" s="72" t="s">
        <v>135</v>
      </c>
      <c r="M5" s="72"/>
      <c r="N5" s="72" t="s">
        <v>157</v>
      </c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23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22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24</v>
      </c>
      <c r="C9" s="57">
        <v>10</v>
      </c>
      <c r="D9" s="72" t="s">
        <v>97</v>
      </c>
      <c r="E9" s="72"/>
      <c r="F9" s="72" t="s">
        <v>99</v>
      </c>
      <c r="G9" s="72"/>
      <c r="H9" s="72" t="s">
        <v>98</v>
      </c>
      <c r="I9" s="72"/>
      <c r="J9" s="72" t="s">
        <v>151</v>
      </c>
      <c r="K9" s="72"/>
      <c r="L9" s="72" t="s">
        <v>100</v>
      </c>
      <c r="M9" s="72"/>
      <c r="N9" s="72" t="s">
        <v>101</v>
      </c>
      <c r="O9" s="72"/>
      <c r="P9" s="72" t="s">
        <v>134</v>
      </c>
      <c r="Q9" s="72"/>
      <c r="R9" s="26"/>
      <c r="S9" s="26"/>
      <c r="T9" s="26"/>
      <c r="U9" s="26"/>
    </row>
    <row r="10" spans="1:21" x14ac:dyDescent="0.25">
      <c r="A10" s="58">
        <v>6</v>
      </c>
      <c r="B10" s="8" t="s">
        <v>25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26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47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33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57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39</v>
      </c>
      <c r="C15" s="57">
        <v>10</v>
      </c>
      <c r="D15" s="26" t="s">
        <v>182</v>
      </c>
      <c r="E15" s="26" t="s">
        <v>183</v>
      </c>
      <c r="F15" s="26" t="s">
        <v>184</v>
      </c>
      <c r="G15" s="26" t="s">
        <v>185</v>
      </c>
      <c r="H15" s="26" t="s">
        <v>186</v>
      </c>
      <c r="I15" s="44" t="s">
        <v>163</v>
      </c>
      <c r="J15" s="26" t="s">
        <v>187</v>
      </c>
      <c r="K15" s="26" t="s">
        <v>188</v>
      </c>
      <c r="L15" s="26" t="s">
        <v>44</v>
      </c>
      <c r="M15" s="26" t="s">
        <v>45</v>
      </c>
      <c r="N15" s="26" t="s">
        <v>46</v>
      </c>
      <c r="O15" s="26" t="s">
        <v>189</v>
      </c>
      <c r="P15" s="26" t="s">
        <v>165</v>
      </c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27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48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40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63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56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72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60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55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34</v>
      </c>
      <c r="C24" s="57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54</v>
      </c>
      <c r="C25" s="57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37</v>
      </c>
      <c r="C26" s="57">
        <v>10</v>
      </c>
      <c r="D26" s="26" t="s">
        <v>190</v>
      </c>
      <c r="E26" s="26" t="s">
        <v>191</v>
      </c>
      <c r="F26" s="26" t="s">
        <v>192</v>
      </c>
      <c r="G26" s="28" t="s">
        <v>193</v>
      </c>
      <c r="H26" s="26">
        <v>27</v>
      </c>
      <c r="I26" s="26">
        <v>31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73</v>
      </c>
      <c r="C27" s="57">
        <v>10</v>
      </c>
      <c r="D27" s="26" t="s">
        <v>194</v>
      </c>
      <c r="E27" s="26" t="s">
        <v>171</v>
      </c>
      <c r="F27" s="26" t="s">
        <v>195</v>
      </c>
      <c r="G27" s="26" t="s">
        <v>196</v>
      </c>
      <c r="H27" s="26" t="s">
        <v>53</v>
      </c>
      <c r="I27" s="26" t="s">
        <v>74</v>
      </c>
      <c r="J27" s="26" t="s">
        <v>172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173</v>
      </c>
      <c r="C28" s="57">
        <v>10</v>
      </c>
      <c r="D28" s="26" t="s">
        <v>174</v>
      </c>
      <c r="E28" s="26" t="s">
        <v>74</v>
      </c>
      <c r="F28" s="26" t="s">
        <v>197</v>
      </c>
      <c r="G28" s="26" t="s">
        <v>90</v>
      </c>
      <c r="H28" s="26" t="s">
        <v>175</v>
      </c>
      <c r="I28" s="26" t="s">
        <v>176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28</v>
      </c>
      <c r="C29" s="57">
        <v>9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29</v>
      </c>
      <c r="C30" s="57">
        <v>9</v>
      </c>
      <c r="D30" s="26" t="s">
        <v>201</v>
      </c>
      <c r="E30" s="26" t="s">
        <v>202</v>
      </c>
      <c r="F30" s="26">
        <v>1</v>
      </c>
      <c r="G30" s="26">
        <v>5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49</v>
      </c>
      <c r="C31" s="57">
        <v>8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95</v>
      </c>
      <c r="C32" s="57">
        <v>8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64</v>
      </c>
      <c r="C33" s="57">
        <v>8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50</v>
      </c>
      <c r="C34" s="57">
        <v>7</v>
      </c>
      <c r="D34" s="26" t="s">
        <v>198</v>
      </c>
      <c r="E34" s="26" t="s">
        <v>200</v>
      </c>
      <c r="F34" s="26" t="s">
        <v>199</v>
      </c>
      <c r="G34" s="26" t="s">
        <v>52</v>
      </c>
      <c r="H34" s="26" t="s">
        <v>76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78" t="s">
        <v>77</v>
      </c>
      <c r="C35" s="57">
        <v>4</v>
      </c>
      <c r="D35" s="44" t="s">
        <v>78</v>
      </c>
      <c r="E35" s="44"/>
      <c r="F35" s="44" t="s">
        <v>79</v>
      </c>
      <c r="G35" s="44"/>
      <c r="H35" s="83" t="s">
        <v>80</v>
      </c>
      <c r="I35" s="84"/>
      <c r="J35" s="85" t="s">
        <v>81</v>
      </c>
      <c r="K35" s="8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61</v>
      </c>
      <c r="C36" s="57">
        <v>3</v>
      </c>
      <c r="D36" s="26" t="s">
        <v>62</v>
      </c>
      <c r="E36" s="26" t="s">
        <v>86</v>
      </c>
      <c r="F36" s="26" t="s">
        <v>133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66</v>
      </c>
      <c r="C37" s="57">
        <v>3</v>
      </c>
      <c r="D37" s="26" t="s">
        <v>9</v>
      </c>
      <c r="E37" s="26" t="s">
        <v>67</v>
      </c>
      <c r="F37" s="26" t="s">
        <v>119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84</v>
      </c>
      <c r="C38" s="57">
        <v>3</v>
      </c>
      <c r="D38" s="26" t="s">
        <v>85</v>
      </c>
      <c r="E38" s="26" t="s">
        <v>63</v>
      </c>
      <c r="F38" s="26" t="s">
        <v>114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58</v>
      </c>
      <c r="C39" s="57">
        <v>2</v>
      </c>
      <c r="D39" s="26">
        <v>67</v>
      </c>
      <c r="E39" s="26">
        <v>178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65</v>
      </c>
      <c r="C40" s="57">
        <v>2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166</v>
      </c>
      <c r="C41" s="57">
        <v>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8" t="s">
        <v>82</v>
      </c>
      <c r="C42" s="57">
        <v>1</v>
      </c>
      <c r="D42" s="26" t="s">
        <v>83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8" t="s">
        <v>131</v>
      </c>
      <c r="C43" s="57">
        <v>1</v>
      </c>
      <c r="D43" s="26" t="s">
        <v>132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8" t="s">
        <v>35</v>
      </c>
      <c r="C44" s="57">
        <v>1</v>
      </c>
      <c r="D44" s="26" t="s">
        <v>36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58">
        <v>41</v>
      </c>
      <c r="B45" s="78" t="s">
        <v>68</v>
      </c>
      <c r="C45" s="57">
        <v>1</v>
      </c>
      <c r="D45" s="28" t="s">
        <v>69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x14ac:dyDescent="0.25">
      <c r="A46" s="58">
        <v>42</v>
      </c>
      <c r="B46" s="78" t="s">
        <v>178</v>
      </c>
      <c r="C46" s="57">
        <v>1</v>
      </c>
      <c r="D46" s="26" t="s">
        <v>179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x14ac:dyDescent="0.25">
      <c r="A47" s="58">
        <v>43</v>
      </c>
      <c r="B47" s="78" t="s">
        <v>180</v>
      </c>
      <c r="C47" s="57">
        <v>1</v>
      </c>
      <c r="D47" s="75" t="s">
        <v>181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x14ac:dyDescent="0.25">
      <c r="A48" s="58">
        <v>44</v>
      </c>
      <c r="B48" s="78" t="s">
        <v>70</v>
      </c>
      <c r="C48" s="57">
        <v>1</v>
      </c>
      <c r="D48" s="26">
        <v>16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x14ac:dyDescent="0.25">
      <c r="A49" s="9"/>
      <c r="B49" s="9"/>
      <c r="C49" s="10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8"/>
    </row>
    <row r="50" spans="1:21" s="2" customFormat="1" x14ac:dyDescent="0.25">
      <c r="A50" s="54" t="s">
        <v>8</v>
      </c>
      <c r="B50" s="55"/>
      <c r="C50" s="56">
        <f>COUNTIF(C5:C48,"&gt;0")</f>
        <v>44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x14ac:dyDescent="0.25">
      <c r="A51" s="51" t="s">
        <v>7</v>
      </c>
      <c r="B51" s="52"/>
      <c r="C51" s="53">
        <f>COUNTIF(C5:C48,"&gt;9")</f>
        <v>24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3" spans="1:21" x14ac:dyDescent="0.25">
      <c r="A53" s="2" t="s">
        <v>16</v>
      </c>
    </row>
  </sheetData>
  <sortState ref="B29:H48">
    <sortCondition descending="1" ref="C29:C48"/>
  </sortState>
  <mergeCells count="2">
    <mergeCell ref="H35:I35"/>
    <mergeCell ref="J35:K35"/>
  </mergeCells>
  <conditionalFormatting sqref="C5:C48">
    <cfRule type="cellIs" dxfId="6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zoomScale="90" zoomScaleNormal="90" workbookViewId="0">
      <selection activeCell="A36" sqref="A3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2" width="7.28515625" style="6" customWidth="1"/>
    <col min="13" max="15" width="5.42578125" style="6" customWidth="1"/>
    <col min="16" max="24" width="7.28515625" style="6" customWidth="1"/>
    <col min="25" max="27" width="5.42578125" style="6" customWidth="1"/>
    <col min="28" max="42" width="7.28515625" style="6" customWidth="1"/>
    <col min="43" max="43" width="7" style="6" customWidth="1"/>
    <col min="44" max="45" width="5.42578125" style="6" customWidth="1"/>
    <col min="46" max="16384" width="11.42578125" style="6"/>
  </cols>
  <sheetData>
    <row r="1" spans="1:42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</row>
    <row r="2" spans="1:4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7"/>
      <c r="K3" s="68"/>
      <c r="L3" s="37"/>
      <c r="M3" s="64" t="s">
        <v>21</v>
      </c>
      <c r="N3" s="65"/>
      <c r="O3" s="66"/>
      <c r="P3" s="67"/>
      <c r="Q3" s="67"/>
      <c r="R3" s="67"/>
      <c r="S3" s="67"/>
      <c r="T3" s="67"/>
      <c r="U3" s="67"/>
      <c r="V3" s="67"/>
      <c r="W3" s="68"/>
      <c r="X3" s="37"/>
      <c r="Y3" s="64" t="s">
        <v>87</v>
      </c>
      <c r="Z3" s="65"/>
      <c r="AA3" s="66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8"/>
    </row>
    <row r="4" spans="1:42" x14ac:dyDescent="0.25">
      <c r="M4" s="2"/>
      <c r="N4" s="2"/>
      <c r="O4" s="25"/>
      <c r="Y4" s="2"/>
      <c r="Z4" s="2"/>
      <c r="AA4" s="25"/>
    </row>
    <row r="5" spans="1:42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2"/>
      <c r="J5" s="72"/>
      <c r="K5" s="72"/>
      <c r="L5" s="74"/>
      <c r="M5" s="58">
        <v>1</v>
      </c>
      <c r="N5" s="8" t="s">
        <v>0</v>
      </c>
      <c r="O5" s="30">
        <v>10</v>
      </c>
      <c r="P5" s="72" t="s">
        <v>157</v>
      </c>
      <c r="Q5" s="72"/>
      <c r="R5" s="72"/>
      <c r="S5" s="72"/>
      <c r="T5" s="72"/>
      <c r="U5" s="72"/>
      <c r="V5" s="72"/>
      <c r="W5" s="72"/>
      <c r="X5" s="74"/>
      <c r="Y5" s="58">
        <v>1</v>
      </c>
      <c r="Z5" s="8" t="s">
        <v>0</v>
      </c>
      <c r="AA5" s="30">
        <v>10</v>
      </c>
      <c r="AB5" s="72" t="s">
        <v>102</v>
      </c>
      <c r="AC5" s="72"/>
      <c r="AD5" s="72" t="s">
        <v>103</v>
      </c>
      <c r="AE5" s="72"/>
      <c r="AF5" s="72" t="s">
        <v>104</v>
      </c>
      <c r="AG5" s="72"/>
      <c r="AH5" s="72" t="s">
        <v>105</v>
      </c>
      <c r="AI5" s="72"/>
      <c r="AJ5" s="72" t="s">
        <v>135</v>
      </c>
      <c r="AK5" s="72"/>
      <c r="AL5" s="72"/>
      <c r="AM5" s="72"/>
      <c r="AN5" s="72"/>
      <c r="AO5" s="72"/>
      <c r="AP5" s="72"/>
    </row>
    <row r="6" spans="1:42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44"/>
      <c r="L6" s="73"/>
      <c r="M6" s="58">
        <v>2</v>
      </c>
      <c r="N6" s="8" t="s">
        <v>9</v>
      </c>
      <c r="O6" s="30">
        <v>10</v>
      </c>
      <c r="P6" s="44"/>
      <c r="Q6" s="44"/>
      <c r="R6" s="44"/>
      <c r="S6" s="44"/>
      <c r="T6" s="44"/>
      <c r="U6" s="44"/>
      <c r="V6" s="44"/>
      <c r="W6" s="44"/>
      <c r="X6" s="73"/>
      <c r="Y6" s="58">
        <v>2</v>
      </c>
      <c r="Z6" s="8" t="s">
        <v>9</v>
      </c>
      <c r="AA6" s="30">
        <v>10</v>
      </c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</row>
    <row r="7" spans="1:42" x14ac:dyDescent="0.25">
      <c r="A7" s="58">
        <v>3</v>
      </c>
      <c r="B7" s="8" t="s">
        <v>24</v>
      </c>
      <c r="C7" s="30">
        <v>10</v>
      </c>
      <c r="D7" s="72"/>
      <c r="E7" s="44"/>
      <c r="F7" s="44"/>
      <c r="G7" s="44"/>
      <c r="H7" s="44"/>
      <c r="I7" s="44"/>
      <c r="J7" s="44"/>
      <c r="K7" s="44"/>
      <c r="L7" s="73"/>
      <c r="M7" s="58">
        <v>3</v>
      </c>
      <c r="N7" s="8" t="s">
        <v>22</v>
      </c>
      <c r="O7" s="30">
        <v>10</v>
      </c>
      <c r="P7" s="72"/>
      <c r="Q7" s="44"/>
      <c r="R7" s="44"/>
      <c r="S7" s="44"/>
      <c r="T7" s="44"/>
      <c r="U7" s="44"/>
      <c r="V7" s="44"/>
      <c r="W7" s="44"/>
      <c r="X7" s="73"/>
      <c r="Y7" s="58">
        <v>3</v>
      </c>
      <c r="Z7" s="8" t="s">
        <v>23</v>
      </c>
      <c r="AA7" s="30">
        <v>10</v>
      </c>
      <c r="AB7" s="72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</row>
    <row r="8" spans="1:42" x14ac:dyDescent="0.25">
      <c r="A8" s="58">
        <v>4</v>
      </c>
      <c r="B8" s="8" t="s">
        <v>25</v>
      </c>
      <c r="C8" s="30">
        <v>10</v>
      </c>
      <c r="D8" s="44"/>
      <c r="E8" s="44"/>
      <c r="F8" s="44"/>
      <c r="G8" s="44"/>
      <c r="H8" s="44"/>
      <c r="I8" s="44"/>
      <c r="J8" s="44"/>
      <c r="K8" s="44"/>
      <c r="L8" s="73"/>
      <c r="M8" s="58">
        <v>4</v>
      </c>
      <c r="N8" s="8" t="s">
        <v>23</v>
      </c>
      <c r="O8" s="30">
        <v>10</v>
      </c>
      <c r="P8" s="44"/>
      <c r="Q8" s="44"/>
      <c r="R8" s="44"/>
      <c r="S8" s="44"/>
      <c r="T8" s="44"/>
      <c r="U8" s="44"/>
      <c r="V8" s="44"/>
      <c r="W8" s="44"/>
      <c r="X8" s="73"/>
      <c r="Y8" s="58">
        <v>4</v>
      </c>
      <c r="Z8" s="8" t="s">
        <v>24</v>
      </c>
      <c r="AA8" s="30">
        <v>10</v>
      </c>
      <c r="AB8" s="72" t="s">
        <v>97</v>
      </c>
      <c r="AC8" s="72"/>
      <c r="AD8" s="72" t="s">
        <v>99</v>
      </c>
      <c r="AE8" s="72"/>
      <c r="AF8" s="72" t="s">
        <v>98</v>
      </c>
      <c r="AG8" s="72"/>
      <c r="AH8" s="72" t="s">
        <v>151</v>
      </c>
      <c r="AI8" s="72"/>
      <c r="AJ8" s="72" t="s">
        <v>100</v>
      </c>
      <c r="AK8" s="72"/>
      <c r="AL8" s="72" t="s">
        <v>101</v>
      </c>
      <c r="AM8" s="72"/>
      <c r="AN8" s="72" t="s">
        <v>134</v>
      </c>
      <c r="AO8" s="72"/>
      <c r="AP8" s="44"/>
    </row>
    <row r="9" spans="1:42" x14ac:dyDescent="0.25">
      <c r="A9" s="58">
        <v>5</v>
      </c>
      <c r="B9" s="8" t="s">
        <v>22</v>
      </c>
      <c r="C9" s="30">
        <v>10</v>
      </c>
      <c r="D9" s="44"/>
      <c r="E9" s="44"/>
      <c r="F9" s="44"/>
      <c r="G9" s="44"/>
      <c r="H9" s="44"/>
      <c r="I9" s="44"/>
      <c r="J9" s="44"/>
      <c r="K9" s="44"/>
      <c r="L9" s="73"/>
      <c r="M9" s="58">
        <v>5</v>
      </c>
      <c r="N9" s="8" t="s">
        <v>24</v>
      </c>
      <c r="O9" s="30">
        <v>10</v>
      </c>
      <c r="P9" s="44"/>
      <c r="Q9" s="44"/>
      <c r="R9" s="44"/>
      <c r="S9" s="44"/>
      <c r="T9" s="44"/>
      <c r="U9" s="44"/>
      <c r="V9" s="44"/>
      <c r="W9" s="44"/>
      <c r="X9" s="73"/>
      <c r="Y9" s="58">
        <v>5</v>
      </c>
      <c r="Z9" s="8" t="s">
        <v>25</v>
      </c>
      <c r="AA9" s="30">
        <v>10</v>
      </c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</row>
    <row r="10" spans="1:42" x14ac:dyDescent="0.25">
      <c r="A10" s="58">
        <v>6</v>
      </c>
      <c r="B10" s="8" t="s">
        <v>48</v>
      </c>
      <c r="C10" s="30">
        <v>10</v>
      </c>
      <c r="D10" s="44"/>
      <c r="E10" s="44"/>
      <c r="F10" s="44"/>
      <c r="G10" s="44"/>
      <c r="H10" s="44"/>
      <c r="I10" s="44"/>
      <c r="J10" s="44"/>
      <c r="K10" s="44"/>
      <c r="L10" s="73"/>
      <c r="M10" s="58">
        <v>6</v>
      </c>
      <c r="N10" s="8" t="s">
        <v>25</v>
      </c>
      <c r="O10" s="30">
        <v>10</v>
      </c>
      <c r="P10" s="44"/>
      <c r="Q10" s="44"/>
      <c r="R10" s="44"/>
      <c r="S10" s="44"/>
      <c r="T10" s="44"/>
      <c r="U10" s="44"/>
      <c r="V10" s="44"/>
      <c r="W10" s="44"/>
      <c r="X10" s="73"/>
      <c r="Y10" s="58">
        <v>6</v>
      </c>
      <c r="Z10" s="8" t="s">
        <v>22</v>
      </c>
      <c r="AA10" s="30">
        <v>10</v>
      </c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</row>
    <row r="11" spans="1:42" x14ac:dyDescent="0.25">
      <c r="A11" s="58">
        <v>7</v>
      </c>
      <c r="B11" s="8" t="s">
        <v>23</v>
      </c>
      <c r="C11" s="30">
        <v>10</v>
      </c>
      <c r="D11" s="44"/>
      <c r="E11" s="44"/>
      <c r="F11" s="44"/>
      <c r="G11" s="44"/>
      <c r="H11" s="44"/>
      <c r="I11" s="44"/>
      <c r="J11" s="44"/>
      <c r="K11" s="44"/>
      <c r="L11" s="73"/>
      <c r="M11" s="58">
        <v>7</v>
      </c>
      <c r="N11" s="8" t="s">
        <v>26</v>
      </c>
      <c r="O11" s="30">
        <v>10</v>
      </c>
      <c r="P11" s="44"/>
      <c r="Q11" s="44"/>
      <c r="R11" s="44"/>
      <c r="S11" s="44"/>
      <c r="T11" s="44"/>
      <c r="U11" s="44"/>
      <c r="V11" s="44"/>
      <c r="W11" s="44"/>
      <c r="X11" s="73"/>
      <c r="Y11" s="58">
        <v>7</v>
      </c>
      <c r="Z11" s="8" t="s">
        <v>48</v>
      </c>
      <c r="AA11" s="30">
        <v>10</v>
      </c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</row>
    <row r="12" spans="1:42" x14ac:dyDescent="0.25">
      <c r="A12" s="58">
        <v>8</v>
      </c>
      <c r="B12" s="8" t="s">
        <v>47</v>
      </c>
      <c r="C12" s="30">
        <v>10</v>
      </c>
      <c r="D12" s="44"/>
      <c r="E12" s="44"/>
      <c r="F12" s="44"/>
      <c r="G12" s="44"/>
      <c r="H12" s="44"/>
      <c r="I12" s="44"/>
      <c r="J12" s="44"/>
      <c r="K12" s="44"/>
      <c r="L12" s="73"/>
      <c r="M12" s="58">
        <v>8</v>
      </c>
      <c r="N12" s="8" t="s">
        <v>47</v>
      </c>
      <c r="O12" s="30">
        <v>10</v>
      </c>
      <c r="P12" s="44"/>
      <c r="Q12" s="44"/>
      <c r="R12" s="44"/>
      <c r="S12" s="44"/>
      <c r="T12" s="44"/>
      <c r="U12" s="44"/>
      <c r="V12" s="44"/>
      <c r="W12" s="44"/>
      <c r="X12" s="73"/>
      <c r="Y12" s="58">
        <v>8</v>
      </c>
      <c r="Z12" s="8" t="s">
        <v>56</v>
      </c>
      <c r="AA12" s="30">
        <v>10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</row>
    <row r="13" spans="1:42" x14ac:dyDescent="0.25">
      <c r="A13" s="58">
        <v>9</v>
      </c>
      <c r="B13" s="8" t="s">
        <v>33</v>
      </c>
      <c r="C13" s="30">
        <v>10</v>
      </c>
      <c r="D13" s="44"/>
      <c r="E13" s="44"/>
      <c r="F13" s="44"/>
      <c r="G13" s="44"/>
      <c r="H13" s="44"/>
      <c r="I13" s="44"/>
      <c r="J13" s="44"/>
      <c r="K13" s="44"/>
      <c r="L13" s="73"/>
      <c r="M13" s="58">
        <v>9</v>
      </c>
      <c r="N13" s="8" t="s">
        <v>27</v>
      </c>
      <c r="O13" s="30">
        <v>8</v>
      </c>
      <c r="P13" s="44"/>
      <c r="Q13" s="44"/>
      <c r="R13" s="44"/>
      <c r="S13" s="44"/>
      <c r="T13" s="44"/>
      <c r="U13" s="44"/>
      <c r="V13" s="44"/>
      <c r="W13" s="44"/>
      <c r="X13" s="73"/>
      <c r="Y13" s="58">
        <v>9</v>
      </c>
      <c r="Z13" s="8" t="s">
        <v>57</v>
      </c>
      <c r="AA13" s="30">
        <v>10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</row>
    <row r="14" spans="1:42" x14ac:dyDescent="0.25">
      <c r="A14" s="58">
        <v>10</v>
      </c>
      <c r="B14" s="8" t="s">
        <v>27</v>
      </c>
      <c r="C14" s="30">
        <v>7</v>
      </c>
      <c r="D14" s="44"/>
      <c r="E14" s="44"/>
      <c r="F14" s="44"/>
      <c r="G14" s="44"/>
      <c r="H14" s="44"/>
      <c r="I14" s="44"/>
      <c r="J14" s="44"/>
      <c r="K14" s="44"/>
      <c r="L14" s="73"/>
      <c r="M14" s="58">
        <v>10</v>
      </c>
      <c r="N14" s="8" t="s">
        <v>33</v>
      </c>
      <c r="O14" s="30">
        <v>8</v>
      </c>
      <c r="P14" s="44"/>
      <c r="Q14" s="44"/>
      <c r="R14" s="44"/>
      <c r="S14" s="44"/>
      <c r="T14" s="44"/>
      <c r="U14" s="44"/>
      <c r="V14" s="44"/>
      <c r="W14" s="44"/>
      <c r="X14" s="73"/>
      <c r="Y14" s="58">
        <v>10</v>
      </c>
      <c r="Z14" s="8" t="s">
        <v>27</v>
      </c>
      <c r="AA14" s="30">
        <v>10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</row>
    <row r="15" spans="1:42" x14ac:dyDescent="0.25">
      <c r="A15" s="58">
        <v>11</v>
      </c>
      <c r="B15" s="8" t="s">
        <v>63</v>
      </c>
      <c r="C15" s="30">
        <v>7</v>
      </c>
      <c r="D15" s="44"/>
      <c r="E15" s="44"/>
      <c r="F15" s="44"/>
      <c r="G15" s="44"/>
      <c r="H15" s="44"/>
      <c r="I15" s="44"/>
      <c r="J15" s="44"/>
      <c r="K15" s="44"/>
      <c r="L15" s="73"/>
      <c r="M15" s="58">
        <v>11</v>
      </c>
      <c r="N15" s="8" t="s">
        <v>57</v>
      </c>
      <c r="O15" s="30">
        <v>8</v>
      </c>
      <c r="P15" s="44"/>
      <c r="Q15" s="44"/>
      <c r="R15" s="44"/>
      <c r="S15" s="44"/>
      <c r="T15" s="44"/>
      <c r="U15" s="44"/>
      <c r="V15" s="44"/>
      <c r="W15" s="44"/>
      <c r="X15" s="73"/>
      <c r="Y15" s="58">
        <v>11</v>
      </c>
      <c r="Z15" s="8" t="s">
        <v>47</v>
      </c>
      <c r="AA15" s="30">
        <v>10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42" x14ac:dyDescent="0.25">
      <c r="A16" s="58">
        <v>12</v>
      </c>
      <c r="B16" s="8" t="s">
        <v>56</v>
      </c>
      <c r="C16" s="30">
        <v>7</v>
      </c>
      <c r="D16" s="44"/>
      <c r="E16" s="44"/>
      <c r="F16" s="44"/>
      <c r="G16" s="44"/>
      <c r="H16" s="44"/>
      <c r="I16" s="44"/>
      <c r="J16" s="44"/>
      <c r="K16" s="44"/>
      <c r="L16" s="73"/>
      <c r="M16" s="58">
        <v>12</v>
      </c>
      <c r="N16" s="8" t="s">
        <v>39</v>
      </c>
      <c r="O16" s="30">
        <v>7</v>
      </c>
      <c r="P16" s="44" t="s">
        <v>40</v>
      </c>
      <c r="Q16" s="44" t="s">
        <v>41</v>
      </c>
      <c r="R16" s="44" t="s">
        <v>42</v>
      </c>
      <c r="S16" s="44" t="s">
        <v>43</v>
      </c>
      <c r="T16" s="44" t="s">
        <v>45</v>
      </c>
      <c r="U16" s="44" t="s">
        <v>46</v>
      </c>
      <c r="V16" s="44" t="s">
        <v>44</v>
      </c>
      <c r="W16" s="44"/>
      <c r="X16" s="73"/>
      <c r="Y16" s="58">
        <v>12</v>
      </c>
      <c r="Z16" s="8" t="s">
        <v>26</v>
      </c>
      <c r="AA16" s="30">
        <v>10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</row>
    <row r="17" spans="1:42" x14ac:dyDescent="0.25">
      <c r="A17" s="58">
        <v>13</v>
      </c>
      <c r="B17" s="8" t="s">
        <v>26</v>
      </c>
      <c r="C17" s="30">
        <v>5</v>
      </c>
      <c r="D17" s="44"/>
      <c r="E17" s="44"/>
      <c r="F17" s="44"/>
      <c r="G17" s="44"/>
      <c r="H17" s="44"/>
      <c r="I17" s="44"/>
      <c r="J17" s="44"/>
      <c r="K17" s="44"/>
      <c r="L17" s="73"/>
      <c r="M17" s="58">
        <v>13</v>
      </c>
      <c r="N17" s="8" t="s">
        <v>48</v>
      </c>
      <c r="O17" s="30">
        <v>6</v>
      </c>
      <c r="P17" s="44"/>
      <c r="Q17" s="44"/>
      <c r="R17" s="44"/>
      <c r="S17" s="44"/>
      <c r="T17" s="44"/>
      <c r="U17" s="44"/>
      <c r="V17" s="44"/>
      <c r="W17" s="44"/>
      <c r="X17" s="73"/>
      <c r="Y17" s="58">
        <v>13</v>
      </c>
      <c r="Z17" s="8" t="s">
        <v>39</v>
      </c>
      <c r="AA17" s="30">
        <v>10</v>
      </c>
      <c r="AB17" s="44" t="s">
        <v>161</v>
      </c>
      <c r="AC17" s="44" t="s">
        <v>162</v>
      </c>
      <c r="AD17" s="44" t="s">
        <v>163</v>
      </c>
      <c r="AE17" s="44" t="s">
        <v>164</v>
      </c>
      <c r="AF17" s="44" t="s">
        <v>165</v>
      </c>
      <c r="AG17" s="44" t="s">
        <v>42</v>
      </c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42" x14ac:dyDescent="0.25">
      <c r="A18" s="58">
        <v>14</v>
      </c>
      <c r="B18" s="8" t="s">
        <v>54</v>
      </c>
      <c r="C18" s="30">
        <v>5</v>
      </c>
      <c r="D18" s="44"/>
      <c r="E18" s="44"/>
      <c r="F18" s="44"/>
      <c r="G18" s="44"/>
      <c r="H18" s="44"/>
      <c r="I18" s="44"/>
      <c r="J18" s="44"/>
      <c r="K18" s="44"/>
      <c r="L18" s="73"/>
      <c r="M18" s="58">
        <v>14</v>
      </c>
      <c r="N18" s="8" t="s">
        <v>63</v>
      </c>
      <c r="O18" s="30">
        <v>6</v>
      </c>
      <c r="P18" s="44"/>
      <c r="Q18" s="44"/>
      <c r="R18" s="44"/>
      <c r="S18" s="44"/>
      <c r="T18" s="44"/>
      <c r="U18" s="44"/>
      <c r="V18" s="44"/>
      <c r="W18" s="44"/>
      <c r="X18" s="73"/>
      <c r="Y18" s="58">
        <v>14</v>
      </c>
      <c r="Z18" s="8" t="s">
        <v>63</v>
      </c>
      <c r="AA18" s="30">
        <v>10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</row>
    <row r="19" spans="1:42" x14ac:dyDescent="0.25">
      <c r="A19" s="58">
        <v>15</v>
      </c>
      <c r="B19" s="8" t="s">
        <v>55</v>
      </c>
      <c r="C19" s="30">
        <v>4</v>
      </c>
      <c r="D19" s="44"/>
      <c r="E19" s="44"/>
      <c r="F19" s="44"/>
      <c r="G19" s="44"/>
      <c r="H19" s="44"/>
      <c r="I19" s="44"/>
      <c r="J19" s="44"/>
      <c r="K19" s="44"/>
      <c r="L19" s="73"/>
      <c r="M19" s="58">
        <v>15</v>
      </c>
      <c r="N19" s="8" t="s">
        <v>34</v>
      </c>
      <c r="O19" s="30">
        <v>5</v>
      </c>
      <c r="P19" s="44"/>
      <c r="Q19" s="44"/>
      <c r="R19" s="44"/>
      <c r="S19" s="44"/>
      <c r="T19" s="44"/>
      <c r="U19" s="44"/>
      <c r="V19" s="44"/>
      <c r="W19" s="44"/>
      <c r="X19" s="73"/>
      <c r="Y19" s="58">
        <v>15</v>
      </c>
      <c r="Z19" s="8" t="s">
        <v>72</v>
      </c>
      <c r="AA19" s="30">
        <v>10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</row>
    <row r="20" spans="1:42" x14ac:dyDescent="0.25">
      <c r="A20" s="58">
        <v>16</v>
      </c>
      <c r="B20" s="78" t="s">
        <v>77</v>
      </c>
      <c r="C20" s="30">
        <v>4</v>
      </c>
      <c r="D20" s="44" t="s">
        <v>78</v>
      </c>
      <c r="E20" s="44"/>
      <c r="F20" s="44" t="s">
        <v>79</v>
      </c>
      <c r="G20" s="44"/>
      <c r="H20" s="79" t="s">
        <v>80</v>
      </c>
      <c r="I20" s="80"/>
      <c r="J20" s="76" t="s">
        <v>81</v>
      </c>
      <c r="K20" s="77"/>
      <c r="L20" s="73"/>
      <c r="M20" s="58">
        <v>16</v>
      </c>
      <c r="N20" s="8" t="s">
        <v>40</v>
      </c>
      <c r="O20" s="30">
        <v>4</v>
      </c>
      <c r="P20" s="44"/>
      <c r="Q20" s="44"/>
      <c r="R20" s="44"/>
      <c r="S20" s="44"/>
      <c r="T20" s="44"/>
      <c r="U20" s="44"/>
      <c r="V20" s="44"/>
      <c r="W20" s="44"/>
      <c r="X20" s="73"/>
      <c r="Y20" s="58">
        <v>16</v>
      </c>
      <c r="Z20" s="8" t="s">
        <v>33</v>
      </c>
      <c r="AA20" s="30">
        <v>10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</row>
    <row r="21" spans="1:42" x14ac:dyDescent="0.25">
      <c r="A21" s="58">
        <v>17</v>
      </c>
      <c r="B21" s="8" t="s">
        <v>72</v>
      </c>
      <c r="C21" s="30">
        <v>3</v>
      </c>
      <c r="D21" s="44"/>
      <c r="E21" s="44"/>
      <c r="F21" s="44"/>
      <c r="G21" s="44"/>
      <c r="H21" s="44"/>
      <c r="I21" s="44"/>
      <c r="J21" s="44"/>
      <c r="K21" s="44"/>
      <c r="L21" s="73"/>
      <c r="M21" s="58">
        <v>17</v>
      </c>
      <c r="N21" s="8" t="s">
        <v>28</v>
      </c>
      <c r="O21" s="30">
        <v>3</v>
      </c>
      <c r="P21" s="44"/>
      <c r="Q21" s="44"/>
      <c r="R21" s="44"/>
      <c r="S21" s="44"/>
      <c r="T21" s="44"/>
      <c r="U21" s="44"/>
      <c r="V21" s="44"/>
      <c r="W21" s="44"/>
      <c r="X21" s="73"/>
      <c r="Y21" s="58">
        <v>17</v>
      </c>
      <c r="Z21" s="8" t="s">
        <v>40</v>
      </c>
      <c r="AA21" s="30">
        <v>10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</row>
    <row r="22" spans="1:42" x14ac:dyDescent="0.25">
      <c r="A22" s="58">
        <v>18</v>
      </c>
      <c r="B22" s="8" t="s">
        <v>73</v>
      </c>
      <c r="C22" s="30">
        <v>2</v>
      </c>
      <c r="D22" s="44" t="s">
        <v>74</v>
      </c>
      <c r="E22" s="44" t="s">
        <v>75</v>
      </c>
      <c r="F22" s="44"/>
      <c r="G22" s="44"/>
      <c r="H22" s="44"/>
      <c r="I22" s="44"/>
      <c r="J22" s="44"/>
      <c r="K22" s="44"/>
      <c r="L22" s="73"/>
      <c r="M22" s="58">
        <v>18</v>
      </c>
      <c r="N22" s="8" t="s">
        <v>29</v>
      </c>
      <c r="O22" s="30">
        <v>3</v>
      </c>
      <c r="P22" s="44" t="s">
        <v>30</v>
      </c>
      <c r="Q22" s="44" t="s">
        <v>31</v>
      </c>
      <c r="R22" s="44" t="s">
        <v>32</v>
      </c>
      <c r="S22" s="44"/>
      <c r="T22" s="44"/>
      <c r="U22" s="44"/>
      <c r="V22" s="44"/>
      <c r="W22" s="44"/>
      <c r="X22" s="73"/>
      <c r="Y22" s="58">
        <v>18</v>
      </c>
      <c r="Z22" s="8" t="s">
        <v>55</v>
      </c>
      <c r="AA22" s="30">
        <v>10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</row>
    <row r="23" spans="1:42" x14ac:dyDescent="0.25">
      <c r="A23" s="58">
        <v>19</v>
      </c>
      <c r="B23" s="8" t="s">
        <v>60</v>
      </c>
      <c r="C23" s="30">
        <v>2</v>
      </c>
      <c r="D23" s="44"/>
      <c r="E23" s="44"/>
      <c r="F23" s="44"/>
      <c r="G23" s="44"/>
      <c r="H23" s="44"/>
      <c r="I23" s="44"/>
      <c r="J23" s="44"/>
      <c r="K23" s="44"/>
      <c r="L23" s="73"/>
      <c r="M23" s="58">
        <v>19</v>
      </c>
      <c r="N23" s="8" t="s">
        <v>49</v>
      </c>
      <c r="O23" s="30">
        <v>3</v>
      </c>
      <c r="P23" s="44"/>
      <c r="Q23" s="44"/>
      <c r="R23" s="44"/>
      <c r="S23" s="44"/>
      <c r="T23" s="44"/>
      <c r="U23" s="44"/>
      <c r="V23" s="44"/>
      <c r="W23" s="44"/>
      <c r="X23" s="73"/>
      <c r="Y23" s="58">
        <v>19</v>
      </c>
      <c r="Z23" s="8" t="s">
        <v>34</v>
      </c>
      <c r="AA23" s="30">
        <v>10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</row>
    <row r="24" spans="1:42" x14ac:dyDescent="0.25">
      <c r="A24" s="58">
        <v>20</v>
      </c>
      <c r="B24" s="8" t="s">
        <v>57</v>
      </c>
      <c r="C24" s="30">
        <v>1</v>
      </c>
      <c r="D24" s="44"/>
      <c r="E24" s="44"/>
      <c r="F24" s="44"/>
      <c r="G24" s="44"/>
      <c r="H24" s="44"/>
      <c r="I24" s="44"/>
      <c r="J24" s="44"/>
      <c r="K24" s="44"/>
      <c r="L24" s="73"/>
      <c r="M24" s="58">
        <v>20</v>
      </c>
      <c r="N24" s="8" t="s">
        <v>50</v>
      </c>
      <c r="O24" s="30">
        <v>3</v>
      </c>
      <c r="P24" s="44" t="s">
        <v>51</v>
      </c>
      <c r="Q24" s="44" t="s">
        <v>52</v>
      </c>
      <c r="R24" s="44" t="s">
        <v>53</v>
      </c>
      <c r="S24" s="44"/>
      <c r="T24" s="44"/>
      <c r="U24" s="44"/>
      <c r="V24" s="44"/>
      <c r="W24" s="44"/>
      <c r="X24" s="73"/>
      <c r="Y24" s="58">
        <v>20</v>
      </c>
      <c r="Z24" s="8" t="s">
        <v>54</v>
      </c>
      <c r="AA24" s="30">
        <v>10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</row>
    <row r="25" spans="1:42" x14ac:dyDescent="0.25">
      <c r="A25" s="58">
        <v>21</v>
      </c>
      <c r="B25" s="8" t="s">
        <v>64</v>
      </c>
      <c r="C25" s="30">
        <v>1</v>
      </c>
      <c r="D25" s="44"/>
      <c r="E25" s="44"/>
      <c r="F25" s="44"/>
      <c r="G25" s="44"/>
      <c r="H25" s="44"/>
      <c r="I25" s="44"/>
      <c r="J25" s="44"/>
      <c r="K25" s="44"/>
      <c r="L25" s="73"/>
      <c r="M25" s="58">
        <v>21</v>
      </c>
      <c r="N25" s="8" t="s">
        <v>55</v>
      </c>
      <c r="O25" s="30">
        <v>3</v>
      </c>
      <c r="P25" s="44"/>
      <c r="Q25" s="44"/>
      <c r="R25" s="44"/>
      <c r="S25" s="44"/>
      <c r="T25" s="44"/>
      <c r="U25" s="44"/>
      <c r="V25" s="44"/>
      <c r="W25" s="44"/>
      <c r="X25" s="73"/>
      <c r="Y25" s="58">
        <v>21</v>
      </c>
      <c r="Z25" s="8" t="s">
        <v>173</v>
      </c>
      <c r="AA25" s="30">
        <v>9</v>
      </c>
      <c r="AB25" s="44" t="s">
        <v>174</v>
      </c>
      <c r="AC25" s="44" t="s">
        <v>175</v>
      </c>
      <c r="AD25" s="44" t="s">
        <v>176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</row>
    <row r="26" spans="1:42" x14ac:dyDescent="0.25">
      <c r="A26" s="58">
        <v>22</v>
      </c>
      <c r="B26" s="8" t="s">
        <v>50</v>
      </c>
      <c r="C26" s="30">
        <v>1</v>
      </c>
      <c r="D26" s="44" t="s">
        <v>76</v>
      </c>
      <c r="E26" s="44"/>
      <c r="F26" s="44"/>
      <c r="G26" s="44"/>
      <c r="H26" s="44"/>
      <c r="I26" s="44"/>
      <c r="J26" s="44"/>
      <c r="K26" s="44"/>
      <c r="L26" s="73"/>
      <c r="M26" s="58">
        <v>22</v>
      </c>
      <c r="N26" s="8" t="s">
        <v>60</v>
      </c>
      <c r="O26" s="30">
        <v>3</v>
      </c>
      <c r="P26" s="44"/>
      <c r="Q26" s="44"/>
      <c r="R26" s="44"/>
      <c r="S26" s="44"/>
      <c r="T26" s="44"/>
      <c r="U26" s="44"/>
      <c r="V26" s="44"/>
      <c r="W26" s="44"/>
      <c r="X26" s="73"/>
      <c r="Y26" s="58">
        <v>22</v>
      </c>
      <c r="Z26" s="8" t="s">
        <v>60</v>
      </c>
      <c r="AA26" s="30">
        <v>7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</row>
    <row r="27" spans="1:42" x14ac:dyDescent="0.25">
      <c r="A27" s="58">
        <v>23</v>
      </c>
      <c r="B27" s="8" t="s">
        <v>28</v>
      </c>
      <c r="C27" s="30">
        <v>1</v>
      </c>
      <c r="D27" s="44"/>
      <c r="E27" s="44"/>
      <c r="F27" s="44"/>
      <c r="G27" s="44"/>
      <c r="H27" s="44"/>
      <c r="I27" s="44"/>
      <c r="J27" s="44"/>
      <c r="K27" s="44"/>
      <c r="L27" s="73"/>
      <c r="M27" s="58">
        <v>23</v>
      </c>
      <c r="N27" s="8" t="s">
        <v>37</v>
      </c>
      <c r="O27" s="30">
        <v>2</v>
      </c>
      <c r="P27" s="44" t="s">
        <v>38</v>
      </c>
      <c r="Q27" s="44"/>
      <c r="R27" s="44"/>
      <c r="S27" s="44"/>
      <c r="T27" s="44"/>
      <c r="U27" s="44"/>
      <c r="V27" s="44"/>
      <c r="W27" s="44"/>
      <c r="X27" s="73"/>
      <c r="Y27" s="58">
        <v>23</v>
      </c>
      <c r="Z27" s="8" t="s">
        <v>95</v>
      </c>
      <c r="AA27" s="30">
        <v>6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</row>
    <row r="28" spans="1:42" x14ac:dyDescent="0.25">
      <c r="A28" s="58">
        <v>24</v>
      </c>
      <c r="B28" s="8" t="s">
        <v>40</v>
      </c>
      <c r="C28" s="30">
        <v>1</v>
      </c>
      <c r="D28" s="44"/>
      <c r="E28" s="44"/>
      <c r="F28" s="44"/>
      <c r="G28" s="44"/>
      <c r="H28" s="44"/>
      <c r="I28" s="44"/>
      <c r="J28" s="44"/>
      <c r="K28" s="44"/>
      <c r="L28" s="73"/>
      <c r="M28" s="58">
        <v>24</v>
      </c>
      <c r="N28" s="8" t="s">
        <v>66</v>
      </c>
      <c r="O28" s="30">
        <v>2</v>
      </c>
      <c r="P28" s="44" t="s">
        <v>9</v>
      </c>
      <c r="Q28" s="44" t="s">
        <v>67</v>
      </c>
      <c r="R28" s="44"/>
      <c r="S28" s="44"/>
      <c r="T28" s="44"/>
      <c r="U28" s="44"/>
      <c r="V28" s="44"/>
      <c r="W28" s="44"/>
      <c r="X28" s="73"/>
      <c r="Y28" s="58">
        <v>24</v>
      </c>
      <c r="Z28" s="8" t="s">
        <v>29</v>
      </c>
      <c r="AA28" s="30">
        <v>6</v>
      </c>
      <c r="AB28" s="44" t="s">
        <v>177</v>
      </c>
      <c r="AC28" s="44" t="s">
        <v>31</v>
      </c>
      <c r="AD28" s="44" t="s">
        <v>136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</row>
    <row r="29" spans="1:42" x14ac:dyDescent="0.25">
      <c r="A29" s="58">
        <v>25</v>
      </c>
      <c r="B29" s="8" t="s">
        <v>39</v>
      </c>
      <c r="C29" s="30">
        <v>1</v>
      </c>
      <c r="D29" s="44" t="s">
        <v>40</v>
      </c>
      <c r="E29" s="44"/>
      <c r="F29" s="44"/>
      <c r="G29" s="44"/>
      <c r="H29" s="44"/>
      <c r="I29" s="44"/>
      <c r="J29" s="44"/>
      <c r="K29" s="44"/>
      <c r="L29" s="73"/>
      <c r="M29" s="58">
        <v>25</v>
      </c>
      <c r="N29" s="8" t="s">
        <v>35</v>
      </c>
      <c r="O29" s="30">
        <v>1</v>
      </c>
      <c r="P29" s="44" t="s">
        <v>36</v>
      </c>
      <c r="Q29" s="44"/>
      <c r="R29" s="44"/>
      <c r="S29" s="44"/>
      <c r="T29" s="44"/>
      <c r="U29" s="44"/>
      <c r="V29" s="44"/>
      <c r="W29" s="44"/>
      <c r="X29" s="73"/>
      <c r="Y29" s="58">
        <v>25</v>
      </c>
      <c r="Z29" s="8" t="s">
        <v>64</v>
      </c>
      <c r="AA29" s="30">
        <v>5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</row>
    <row r="30" spans="1:42" x14ac:dyDescent="0.25">
      <c r="A30" s="58">
        <v>26</v>
      </c>
      <c r="B30" s="8" t="s">
        <v>82</v>
      </c>
      <c r="C30" s="30">
        <v>1</v>
      </c>
      <c r="D30" s="44" t="s">
        <v>83</v>
      </c>
      <c r="E30" s="44"/>
      <c r="F30" s="44"/>
      <c r="G30" s="44"/>
      <c r="H30" s="44"/>
      <c r="I30" s="44"/>
      <c r="J30" s="44"/>
      <c r="K30" s="44"/>
      <c r="L30" s="73"/>
      <c r="M30" s="58">
        <v>26</v>
      </c>
      <c r="N30" s="8" t="s">
        <v>54</v>
      </c>
      <c r="O30" s="30">
        <v>1</v>
      </c>
      <c r="P30" s="44"/>
      <c r="Q30" s="44"/>
      <c r="R30" s="44"/>
      <c r="S30" s="44"/>
      <c r="T30" s="44"/>
      <c r="U30" s="44"/>
      <c r="V30" s="44"/>
      <c r="W30" s="44"/>
      <c r="X30" s="73"/>
      <c r="Y30" s="58">
        <v>26</v>
      </c>
      <c r="Z30" s="8" t="s">
        <v>37</v>
      </c>
      <c r="AA30" s="30">
        <v>5</v>
      </c>
      <c r="AB30" s="44" t="s">
        <v>167</v>
      </c>
      <c r="AC30" s="44" t="s">
        <v>168</v>
      </c>
      <c r="AD30" s="44" t="s">
        <v>169</v>
      </c>
      <c r="AE30" s="44" t="s">
        <v>170</v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</row>
    <row r="31" spans="1:42" x14ac:dyDescent="0.25">
      <c r="A31" s="58">
        <v>27</v>
      </c>
      <c r="B31" s="8" t="s">
        <v>84</v>
      </c>
      <c r="C31" s="30">
        <v>1</v>
      </c>
      <c r="D31" s="44" t="s">
        <v>85</v>
      </c>
      <c r="E31" s="44"/>
      <c r="F31" s="44"/>
      <c r="G31" s="44"/>
      <c r="H31" s="44"/>
      <c r="I31" s="44"/>
      <c r="J31" s="44"/>
      <c r="K31" s="44"/>
      <c r="L31" s="73"/>
      <c r="M31" s="58">
        <v>27</v>
      </c>
      <c r="N31" s="8" t="s">
        <v>56</v>
      </c>
      <c r="O31" s="30">
        <v>1</v>
      </c>
      <c r="P31" s="44"/>
      <c r="Q31" s="44"/>
      <c r="R31" s="44"/>
      <c r="S31" s="44"/>
      <c r="T31" s="44"/>
      <c r="U31" s="44"/>
      <c r="V31" s="44"/>
      <c r="W31" s="44"/>
      <c r="X31" s="73"/>
      <c r="Y31" s="58">
        <v>27</v>
      </c>
      <c r="Z31" s="8" t="s">
        <v>73</v>
      </c>
      <c r="AA31" s="30">
        <v>4</v>
      </c>
      <c r="AB31" s="44" t="s">
        <v>171</v>
      </c>
      <c r="AC31" s="44" t="s">
        <v>172</v>
      </c>
      <c r="AD31" s="44" t="s">
        <v>75</v>
      </c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</row>
    <row r="32" spans="1:42" x14ac:dyDescent="0.25">
      <c r="A32" s="58">
        <v>28</v>
      </c>
      <c r="B32" s="8" t="s">
        <v>61</v>
      </c>
      <c r="C32" s="30">
        <v>1</v>
      </c>
      <c r="D32" s="44" t="s">
        <v>86</v>
      </c>
      <c r="E32" s="44"/>
      <c r="F32" s="44"/>
      <c r="G32" s="44"/>
      <c r="H32" s="44"/>
      <c r="I32" s="44"/>
      <c r="J32" s="44"/>
      <c r="K32" s="44"/>
      <c r="L32" s="73"/>
      <c r="M32" s="58">
        <v>28</v>
      </c>
      <c r="N32" s="8" t="s">
        <v>58</v>
      </c>
      <c r="O32" s="30">
        <v>1</v>
      </c>
      <c r="P32" s="44" t="s">
        <v>59</v>
      </c>
      <c r="Q32" s="44"/>
      <c r="R32" s="44"/>
      <c r="S32" s="44"/>
      <c r="T32" s="44"/>
      <c r="U32" s="44"/>
      <c r="V32" s="44"/>
      <c r="W32" s="44"/>
      <c r="X32" s="73"/>
      <c r="Y32" s="58">
        <v>28</v>
      </c>
      <c r="Z32" s="8" t="s">
        <v>49</v>
      </c>
      <c r="AA32" s="30">
        <v>3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</row>
    <row r="33" spans="1:42" x14ac:dyDescent="0.25">
      <c r="A33" s="9"/>
      <c r="B33" s="9"/>
      <c r="C33" s="10"/>
      <c r="D33" s="44"/>
      <c r="E33" s="44"/>
      <c r="F33" s="44"/>
      <c r="G33" s="44"/>
      <c r="H33" s="44"/>
      <c r="I33" s="44"/>
      <c r="J33" s="44"/>
      <c r="K33" s="44"/>
      <c r="L33" s="73"/>
      <c r="M33" s="58">
        <v>29</v>
      </c>
      <c r="N33" s="8" t="s">
        <v>61</v>
      </c>
      <c r="O33" s="30">
        <v>1</v>
      </c>
      <c r="P33" s="44" t="s">
        <v>62</v>
      </c>
      <c r="Q33" s="44"/>
      <c r="R33" s="44"/>
      <c r="S33" s="44"/>
      <c r="T33" s="44"/>
      <c r="U33" s="44"/>
      <c r="V33" s="44"/>
      <c r="W33" s="44"/>
      <c r="X33" s="73"/>
      <c r="Y33" s="58">
        <v>29</v>
      </c>
      <c r="Z33" s="8" t="s">
        <v>28</v>
      </c>
      <c r="AA33" s="30">
        <v>3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</row>
    <row r="34" spans="1:42" x14ac:dyDescent="0.25">
      <c r="A34" s="54" t="s">
        <v>8</v>
      </c>
      <c r="B34" s="55"/>
      <c r="C34" s="56">
        <f>COUNTIF(C5:C32,"&gt;0")</f>
        <v>28</v>
      </c>
      <c r="D34" s="44"/>
      <c r="E34" s="44"/>
      <c r="F34" s="44"/>
      <c r="G34" s="44"/>
      <c r="H34" s="44"/>
      <c r="I34" s="44"/>
      <c r="J34" s="44"/>
      <c r="K34" s="44"/>
      <c r="L34" s="73"/>
      <c r="M34" s="58">
        <v>30</v>
      </c>
      <c r="N34" s="8" t="s">
        <v>64</v>
      </c>
      <c r="O34" s="30">
        <v>1</v>
      </c>
      <c r="P34" s="44"/>
      <c r="Q34" s="44"/>
      <c r="R34" s="44"/>
      <c r="S34" s="44"/>
      <c r="T34" s="44"/>
      <c r="U34" s="44"/>
      <c r="V34" s="44"/>
      <c r="W34" s="44"/>
      <c r="X34" s="73"/>
      <c r="Y34" s="58">
        <v>30</v>
      </c>
      <c r="Z34" s="8" t="s">
        <v>61</v>
      </c>
      <c r="AA34" s="30">
        <v>2</v>
      </c>
      <c r="AB34" s="44" t="s">
        <v>86</v>
      </c>
      <c r="AC34" s="44" t="s">
        <v>133</v>
      </c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</row>
    <row r="35" spans="1:42" x14ac:dyDescent="0.25">
      <c r="A35" s="51" t="s">
        <v>7</v>
      </c>
      <c r="B35" s="52"/>
      <c r="C35" s="53">
        <f>COUNTIF(C5:C32,"&gt;9")</f>
        <v>9</v>
      </c>
      <c r="D35" s="44"/>
      <c r="E35" s="44"/>
      <c r="F35" s="44"/>
      <c r="G35" s="44"/>
      <c r="H35" s="44"/>
      <c r="I35" s="44"/>
      <c r="J35" s="44"/>
      <c r="K35" s="44"/>
      <c r="L35" s="73"/>
      <c r="M35" s="58">
        <v>31</v>
      </c>
      <c r="N35" s="8" t="s">
        <v>65</v>
      </c>
      <c r="O35" s="30">
        <v>1</v>
      </c>
      <c r="P35" s="44"/>
      <c r="Q35" s="44"/>
      <c r="R35" s="44"/>
      <c r="S35" s="44"/>
      <c r="T35" s="44"/>
      <c r="U35" s="44"/>
      <c r="V35" s="44"/>
      <c r="W35" s="44"/>
      <c r="X35" s="73"/>
      <c r="Y35" s="58">
        <v>31</v>
      </c>
      <c r="Z35" s="8" t="s">
        <v>84</v>
      </c>
      <c r="AA35" s="30">
        <v>2</v>
      </c>
      <c r="AB35" s="44" t="s">
        <v>85</v>
      </c>
      <c r="AC35" s="44" t="s">
        <v>114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</row>
    <row r="36" spans="1:42" x14ac:dyDescent="0.25">
      <c r="A36" s="6"/>
      <c r="B36" s="6"/>
      <c r="C36" s="31"/>
      <c r="L36" s="73"/>
      <c r="M36" s="58">
        <v>32</v>
      </c>
      <c r="N36" s="78" t="s">
        <v>68</v>
      </c>
      <c r="O36" s="30">
        <v>1</v>
      </c>
      <c r="P36" s="44" t="s">
        <v>69</v>
      </c>
      <c r="Q36" s="44"/>
      <c r="R36" s="44"/>
      <c r="S36" s="44"/>
      <c r="T36" s="44"/>
      <c r="U36" s="44"/>
      <c r="V36" s="44"/>
      <c r="W36" s="44"/>
      <c r="X36" s="73"/>
      <c r="Y36" s="58">
        <v>32</v>
      </c>
      <c r="Z36" s="8" t="s">
        <v>166</v>
      </c>
      <c r="AA36" s="30">
        <v>1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</row>
    <row r="37" spans="1:42" x14ac:dyDescent="0.25">
      <c r="L37" s="73"/>
      <c r="M37" s="58">
        <v>33</v>
      </c>
      <c r="N37" s="78" t="s">
        <v>70</v>
      </c>
      <c r="O37" s="30">
        <v>1</v>
      </c>
      <c r="P37" s="44" t="s">
        <v>71</v>
      </c>
      <c r="Q37" s="44"/>
      <c r="R37" s="44"/>
      <c r="S37" s="44"/>
      <c r="T37" s="44"/>
      <c r="U37" s="44"/>
      <c r="V37" s="44"/>
      <c r="W37" s="44"/>
      <c r="X37" s="73"/>
      <c r="Y37" s="58">
        <v>33</v>
      </c>
      <c r="Z37" s="8" t="s">
        <v>58</v>
      </c>
      <c r="AA37" s="30">
        <v>1</v>
      </c>
      <c r="AB37" s="44" t="s">
        <v>124</v>
      </c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</row>
    <row r="38" spans="1:42" x14ac:dyDescent="0.25">
      <c r="L38" s="73"/>
      <c r="M38" s="9"/>
      <c r="N38" s="9"/>
      <c r="O38" s="10"/>
      <c r="P38" s="44"/>
      <c r="Q38" s="44"/>
      <c r="R38" s="44"/>
      <c r="S38" s="44"/>
      <c r="T38" s="44"/>
      <c r="U38" s="44"/>
      <c r="V38" s="44"/>
      <c r="W38" s="44"/>
      <c r="X38" s="73"/>
      <c r="Y38" s="58">
        <v>34</v>
      </c>
      <c r="Z38" s="8" t="s">
        <v>50</v>
      </c>
      <c r="AA38" s="30">
        <v>1</v>
      </c>
      <c r="AB38" s="44" t="s">
        <v>53</v>
      </c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</row>
    <row r="39" spans="1:42" x14ac:dyDescent="0.25">
      <c r="L39" s="73"/>
      <c r="M39" s="54" t="s">
        <v>8</v>
      </c>
      <c r="N39" s="55"/>
      <c r="O39" s="56">
        <f>COUNTIF(O5:O37,"&gt;0")</f>
        <v>33</v>
      </c>
      <c r="P39" s="44"/>
      <c r="Q39" s="44"/>
      <c r="R39" s="44"/>
      <c r="S39" s="44"/>
      <c r="T39" s="44"/>
      <c r="U39" s="44"/>
      <c r="V39" s="44"/>
      <c r="W39" s="44"/>
      <c r="X39" s="73"/>
      <c r="Y39" s="58">
        <v>35</v>
      </c>
      <c r="Z39" s="8" t="s">
        <v>82</v>
      </c>
      <c r="AA39" s="30">
        <v>1</v>
      </c>
      <c r="AB39" s="44" t="s">
        <v>83</v>
      </c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</row>
    <row r="40" spans="1:42" x14ac:dyDescent="0.25">
      <c r="L40" s="73"/>
      <c r="M40" s="51" t="s">
        <v>7</v>
      </c>
      <c r="N40" s="52"/>
      <c r="O40" s="53">
        <f>COUNTIF(O5:O37,"&gt;9")</f>
        <v>8</v>
      </c>
      <c r="P40" s="44"/>
      <c r="Q40" s="44"/>
      <c r="R40" s="44"/>
      <c r="S40" s="44"/>
      <c r="T40" s="44"/>
      <c r="U40" s="44"/>
      <c r="V40" s="44"/>
      <c r="W40" s="44"/>
      <c r="X40" s="73"/>
      <c r="Y40" s="58">
        <v>36</v>
      </c>
      <c r="Z40" s="8" t="s">
        <v>131</v>
      </c>
      <c r="AA40" s="30">
        <v>1</v>
      </c>
      <c r="AB40" s="75" t="s">
        <v>132</v>
      </c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</row>
    <row r="41" spans="1:42" x14ac:dyDescent="0.25">
      <c r="L41" s="73"/>
      <c r="X41" s="73"/>
      <c r="Y41" s="58">
        <v>37</v>
      </c>
      <c r="Z41" s="78" t="s">
        <v>178</v>
      </c>
      <c r="AA41" s="30">
        <v>1</v>
      </c>
      <c r="AB41" s="75" t="s">
        <v>179</v>
      </c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</row>
    <row r="42" spans="1:42" x14ac:dyDescent="0.25">
      <c r="L42" s="73"/>
      <c r="X42" s="73"/>
      <c r="Y42" s="58">
        <v>38</v>
      </c>
      <c r="Z42" s="78" t="s">
        <v>180</v>
      </c>
      <c r="AA42" s="30">
        <v>1</v>
      </c>
      <c r="AB42" s="75" t="s">
        <v>181</v>
      </c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</row>
    <row r="43" spans="1:42" x14ac:dyDescent="0.25">
      <c r="L43" s="73"/>
      <c r="X43" s="73"/>
      <c r="Y43" s="9"/>
      <c r="Z43" s="9"/>
      <c r="AA43" s="10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</row>
    <row r="44" spans="1:42" s="2" customFormat="1" x14ac:dyDescent="0.25">
      <c r="C44" s="25"/>
      <c r="D44" s="6"/>
      <c r="E44" s="6"/>
      <c r="F44" s="6"/>
      <c r="G44" s="6"/>
      <c r="H44" s="6"/>
      <c r="I44" s="6"/>
      <c r="J44" s="6"/>
      <c r="K44" s="6"/>
      <c r="L44" s="73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73"/>
      <c r="Y44" s="54" t="s">
        <v>8</v>
      </c>
      <c r="Z44" s="55"/>
      <c r="AA44" s="56">
        <f>COUNTIF(AA5:AA42,"&gt;0")</f>
        <v>38</v>
      </c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</row>
    <row r="45" spans="1:42" s="2" customFormat="1" x14ac:dyDescent="0.25">
      <c r="C45" s="25"/>
      <c r="D45" s="6"/>
      <c r="E45" s="6"/>
      <c r="F45" s="6"/>
      <c r="G45" s="6"/>
      <c r="H45" s="6"/>
      <c r="I45" s="6"/>
      <c r="J45" s="6"/>
      <c r="K45" s="6"/>
      <c r="L45" s="73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73"/>
      <c r="Y45" s="51" t="s">
        <v>7</v>
      </c>
      <c r="Z45" s="52"/>
      <c r="AA45" s="53">
        <f>COUNTIF(AA5:AA42,"&gt;9")</f>
        <v>20</v>
      </c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</row>
  </sheetData>
  <sortState ref="Z25:AE40">
    <sortCondition descending="1" ref="AA25:AA40"/>
  </sortState>
  <mergeCells count="2">
    <mergeCell ref="H20:I20"/>
    <mergeCell ref="J20:K20"/>
  </mergeCells>
  <conditionalFormatting sqref="C5:C32">
    <cfRule type="cellIs" dxfId="5" priority="6" operator="greaterThan">
      <formula>9</formula>
    </cfRule>
  </conditionalFormatting>
  <conditionalFormatting sqref="O5:O37">
    <cfRule type="cellIs" dxfId="4" priority="3" operator="greaterThan">
      <formula>9</formula>
    </cfRule>
  </conditionalFormatting>
  <conditionalFormatting sqref="AA5:AA42">
    <cfRule type="cellIs" dxfId="3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90" zoomScaleNormal="90" workbookViewId="0">
      <selection activeCell="A32" sqref="A3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9" width="7.140625" style="6" customWidth="1"/>
    <col min="20" max="21" width="5.42578125" style="6" customWidth="1"/>
    <col min="22" max="16384" width="11.42578125" style="6"/>
  </cols>
  <sheetData>
    <row r="1" spans="1:19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64" t="s">
        <v>88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8"/>
    </row>
    <row r="5" spans="1:19" x14ac:dyDescent="0.25">
      <c r="A5" s="58">
        <v>1</v>
      </c>
      <c r="B5" s="8" t="s">
        <v>24</v>
      </c>
      <c r="C5" s="30">
        <v>10</v>
      </c>
      <c r="D5" s="72" t="s">
        <v>97</v>
      </c>
      <c r="E5" s="72"/>
      <c r="F5" s="72" t="s">
        <v>99</v>
      </c>
      <c r="G5" s="72"/>
      <c r="H5" s="72" t="s">
        <v>98</v>
      </c>
      <c r="I5" s="72"/>
      <c r="J5" s="72" t="s">
        <v>151</v>
      </c>
      <c r="K5" s="72"/>
      <c r="L5" s="72" t="s">
        <v>100</v>
      </c>
      <c r="M5" s="72"/>
      <c r="N5" s="72" t="s">
        <v>101</v>
      </c>
      <c r="O5" s="72"/>
      <c r="P5" s="72" t="s">
        <v>134</v>
      </c>
      <c r="Q5" s="72"/>
      <c r="R5" s="72"/>
      <c r="S5" s="72"/>
    </row>
    <row r="6" spans="1:19" x14ac:dyDescent="0.25">
      <c r="A6" s="58">
        <v>2</v>
      </c>
      <c r="B6" s="8" t="s">
        <v>0</v>
      </c>
      <c r="C6" s="30">
        <v>10</v>
      </c>
      <c r="D6" s="72" t="s">
        <v>102</v>
      </c>
      <c r="E6" s="72"/>
      <c r="F6" s="72" t="s">
        <v>103</v>
      </c>
      <c r="G6" s="72"/>
      <c r="H6" s="72" t="s">
        <v>104</v>
      </c>
      <c r="I6" s="72"/>
      <c r="J6" s="72" t="s">
        <v>105</v>
      </c>
      <c r="K6" s="72"/>
      <c r="L6" s="72"/>
      <c r="M6" s="72"/>
      <c r="N6" s="72"/>
      <c r="O6" s="72"/>
      <c r="P6" s="72"/>
      <c r="Q6" s="72"/>
      <c r="R6" s="72"/>
      <c r="S6" s="72"/>
    </row>
    <row r="7" spans="1:19" x14ac:dyDescent="0.25">
      <c r="A7" s="58">
        <v>3</v>
      </c>
      <c r="B7" s="8" t="s">
        <v>9</v>
      </c>
      <c r="C7" s="30">
        <v>10</v>
      </c>
      <c r="D7" s="72"/>
      <c r="E7" s="72"/>
      <c r="F7" s="72"/>
      <c r="G7" s="72"/>
      <c r="H7" s="72"/>
      <c r="I7" s="72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x14ac:dyDescent="0.25">
      <c r="A8" s="58">
        <v>4</v>
      </c>
      <c r="B8" s="8" t="s">
        <v>33</v>
      </c>
      <c r="C8" s="30">
        <v>10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72"/>
    </row>
    <row r="9" spans="1:19" x14ac:dyDescent="0.25">
      <c r="A9" s="58">
        <v>5</v>
      </c>
      <c r="B9" s="8" t="s">
        <v>48</v>
      </c>
      <c r="C9" s="30">
        <v>10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x14ac:dyDescent="0.25">
      <c r="A10" s="58">
        <v>6</v>
      </c>
      <c r="B10" s="8" t="s">
        <v>72</v>
      </c>
      <c r="C10" s="30">
        <v>9</v>
      </c>
      <c r="D10" s="44" t="s">
        <v>96</v>
      </c>
      <c r="E10" s="44" t="s">
        <v>93</v>
      </c>
      <c r="F10" s="44" t="s">
        <v>121</v>
      </c>
      <c r="G10" s="44" t="s">
        <v>92</v>
      </c>
      <c r="H10" s="44" t="s">
        <v>118</v>
      </c>
      <c r="I10" s="44" t="s">
        <v>119</v>
      </c>
      <c r="J10" s="44" t="s">
        <v>120</v>
      </c>
      <c r="K10" s="44" t="s">
        <v>122</v>
      </c>
      <c r="L10" s="44" t="s">
        <v>123</v>
      </c>
      <c r="M10" s="44"/>
      <c r="N10" s="44"/>
      <c r="O10" s="44"/>
      <c r="P10" s="44"/>
      <c r="Q10" s="44"/>
      <c r="R10" s="44"/>
      <c r="S10" s="44"/>
    </row>
    <row r="11" spans="1:19" x14ac:dyDescent="0.25">
      <c r="A11" s="58">
        <v>7</v>
      </c>
      <c r="B11" s="8" t="s">
        <v>55</v>
      </c>
      <c r="C11" s="30">
        <v>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x14ac:dyDescent="0.25">
      <c r="A12" s="58">
        <v>8</v>
      </c>
      <c r="B12" s="8" t="s">
        <v>54</v>
      </c>
      <c r="C12" s="30">
        <v>7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x14ac:dyDescent="0.25">
      <c r="A13" s="58">
        <v>9</v>
      </c>
      <c r="B13" s="8" t="s">
        <v>22</v>
      </c>
      <c r="C13" s="30">
        <v>7</v>
      </c>
      <c r="D13" s="44" t="s">
        <v>89</v>
      </c>
      <c r="E13" s="44" t="s">
        <v>91</v>
      </c>
      <c r="F13" s="44" t="s">
        <v>108</v>
      </c>
      <c r="G13" s="44" t="s">
        <v>109</v>
      </c>
      <c r="H13" s="44" t="s">
        <v>110</v>
      </c>
      <c r="I13" s="44" t="s">
        <v>111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x14ac:dyDescent="0.25">
      <c r="A14" s="58">
        <v>10</v>
      </c>
      <c r="B14" s="8" t="s">
        <v>23</v>
      </c>
      <c r="C14" s="30">
        <v>7</v>
      </c>
      <c r="D14" s="44" t="s">
        <v>125</v>
      </c>
      <c r="E14" s="44" t="s">
        <v>127</v>
      </c>
      <c r="F14" s="44" t="s">
        <v>121</v>
      </c>
      <c r="G14" s="44" t="s">
        <v>126</v>
      </c>
      <c r="H14" s="44" t="s">
        <v>128</v>
      </c>
      <c r="I14" s="44" t="s">
        <v>63</v>
      </c>
      <c r="J14" s="44" t="s">
        <v>129</v>
      </c>
      <c r="K14" s="44"/>
      <c r="L14" s="44"/>
      <c r="M14" s="44"/>
      <c r="N14" s="44"/>
      <c r="O14" s="44"/>
      <c r="P14" s="44"/>
      <c r="Q14" s="44"/>
      <c r="R14" s="44"/>
      <c r="S14" s="44"/>
    </row>
    <row r="15" spans="1:19" x14ac:dyDescent="0.25">
      <c r="A15" s="58">
        <v>11</v>
      </c>
      <c r="B15" s="8" t="s">
        <v>27</v>
      </c>
      <c r="C15" s="30">
        <v>7</v>
      </c>
      <c r="D15" s="44"/>
      <c r="E15" s="44"/>
      <c r="F15" s="44"/>
      <c r="G15" s="44"/>
      <c r="H15" s="44"/>
      <c r="I15" s="44"/>
      <c r="J15" s="44"/>
      <c r="K15" s="81"/>
      <c r="L15" s="44"/>
      <c r="M15" s="44"/>
      <c r="N15" s="44"/>
      <c r="O15" s="44"/>
      <c r="P15" s="44"/>
      <c r="Q15" s="44"/>
      <c r="R15" s="44"/>
      <c r="S15" s="44"/>
    </row>
    <row r="16" spans="1:19" x14ac:dyDescent="0.25">
      <c r="A16" s="58">
        <v>12</v>
      </c>
      <c r="B16" s="8" t="s">
        <v>34</v>
      </c>
      <c r="C16" s="30">
        <v>6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x14ac:dyDescent="0.25">
      <c r="A17" s="58">
        <v>13</v>
      </c>
      <c r="B17" s="8" t="s">
        <v>26</v>
      </c>
      <c r="C17" s="30">
        <v>4</v>
      </c>
      <c r="D17" s="44" t="s">
        <v>55</v>
      </c>
      <c r="E17" s="44" t="s">
        <v>115</v>
      </c>
      <c r="F17" s="44" t="s">
        <v>116</v>
      </c>
      <c r="G17" s="44" t="s">
        <v>117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x14ac:dyDescent="0.25">
      <c r="A18" s="58">
        <v>14</v>
      </c>
      <c r="B18" s="8" t="s">
        <v>47</v>
      </c>
      <c r="C18" s="30">
        <v>4</v>
      </c>
      <c r="D18" s="44" t="s">
        <v>94</v>
      </c>
      <c r="E18" s="44" t="s">
        <v>130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x14ac:dyDescent="0.25">
      <c r="A19" s="58">
        <v>15</v>
      </c>
      <c r="B19" s="8" t="s">
        <v>25</v>
      </c>
      <c r="C19" s="30">
        <v>4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x14ac:dyDescent="0.25">
      <c r="A20" s="58">
        <v>16</v>
      </c>
      <c r="B20" s="8" t="s">
        <v>60</v>
      </c>
      <c r="C20" s="30">
        <v>3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x14ac:dyDescent="0.25">
      <c r="A21" s="58">
        <v>17</v>
      </c>
      <c r="B21" s="8" t="s">
        <v>40</v>
      </c>
      <c r="C21" s="30">
        <v>2</v>
      </c>
      <c r="D21" s="44" t="s">
        <v>106</v>
      </c>
      <c r="E21" s="44" t="s">
        <v>107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1:19" x14ac:dyDescent="0.25">
      <c r="A22" s="58">
        <v>18</v>
      </c>
      <c r="B22" s="8" t="s">
        <v>63</v>
      </c>
      <c r="C22" s="30">
        <v>2</v>
      </c>
      <c r="D22" s="44" t="s">
        <v>112</v>
      </c>
      <c r="E22" s="44" t="s">
        <v>113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9" x14ac:dyDescent="0.25">
      <c r="A23" s="58">
        <v>19</v>
      </c>
      <c r="B23" s="8" t="s">
        <v>84</v>
      </c>
      <c r="C23" s="30">
        <v>1</v>
      </c>
      <c r="D23" s="44" t="s">
        <v>114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x14ac:dyDescent="0.25">
      <c r="A24" s="58">
        <v>20</v>
      </c>
      <c r="B24" s="8" t="s">
        <v>58</v>
      </c>
      <c r="C24" s="30">
        <v>1</v>
      </c>
      <c r="D24" s="44" t="s">
        <v>124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19" x14ac:dyDescent="0.25">
      <c r="A25" s="58">
        <v>21</v>
      </c>
      <c r="B25" s="8" t="s">
        <v>131</v>
      </c>
      <c r="C25" s="30">
        <v>1</v>
      </c>
      <c r="D25" s="44" t="s">
        <v>132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19" x14ac:dyDescent="0.25">
      <c r="A26" s="58">
        <v>22</v>
      </c>
      <c r="B26" s="8" t="s">
        <v>64</v>
      </c>
      <c r="C26" s="30">
        <v>1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x14ac:dyDescent="0.25">
      <c r="A27" s="58">
        <v>23</v>
      </c>
      <c r="B27" s="8" t="s">
        <v>39</v>
      </c>
      <c r="C27" s="30">
        <v>1</v>
      </c>
      <c r="D27" s="44" t="s">
        <v>42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x14ac:dyDescent="0.25">
      <c r="A28" s="58">
        <v>24</v>
      </c>
      <c r="B28" s="8" t="s">
        <v>61</v>
      </c>
      <c r="C28" s="30">
        <v>1</v>
      </c>
      <c r="D28" s="44" t="s">
        <v>133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x14ac:dyDescent="0.25">
      <c r="A29" s="9"/>
      <c r="B29" s="9"/>
      <c r="C29" s="10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s="2" customFormat="1" x14ac:dyDescent="0.25">
      <c r="A30" s="54" t="s">
        <v>8</v>
      </c>
      <c r="B30" s="55"/>
      <c r="C30" s="56">
        <f>COUNTIF(C5:C28,"&gt;0")</f>
        <v>24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 s="2" customFormat="1" x14ac:dyDescent="0.25">
      <c r="A31" s="51" t="s">
        <v>7</v>
      </c>
      <c r="B31" s="52"/>
      <c r="C31" s="53">
        <f>COUNTIF(C5:C28,"&gt;9")</f>
        <v>5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</sheetData>
  <sortState ref="B9:L28">
    <sortCondition descending="1" ref="C9:C28"/>
  </sortState>
  <conditionalFormatting sqref="C5:C28">
    <cfRule type="cellIs" dxfId="2" priority="3" operator="greaterThan">
      <formula>9</formula>
    </cfRule>
  </conditionalFormatting>
  <conditionalFormatting sqref="K7">
    <cfRule type="cellIs" dxfId="1" priority="2" operator="greaterThan">
      <formula>9</formula>
    </cfRule>
  </conditionalFormatting>
  <conditionalFormatting sqref="C5:C28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90" zoomScaleNormal="90" workbookViewId="0">
      <selection activeCell="E29" sqref="E2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5" width="52.42578125" style="6" customWidth="1"/>
    <col min="6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82" t="s">
        <v>30</v>
      </c>
      <c r="B6" s="11" t="s">
        <v>0</v>
      </c>
      <c r="C6" s="40" t="s">
        <v>102</v>
      </c>
      <c r="D6" s="40" t="s">
        <v>144</v>
      </c>
      <c r="E6" s="11" t="s">
        <v>145</v>
      </c>
      <c r="F6" s="11" t="s">
        <v>140</v>
      </c>
    </row>
    <row r="7" spans="1:6" s="38" customFormat="1" ht="12" x14ac:dyDescent="0.25">
      <c r="A7" s="82" t="s">
        <v>142</v>
      </c>
      <c r="B7" s="11" t="s">
        <v>0</v>
      </c>
      <c r="C7" s="40" t="s">
        <v>103</v>
      </c>
      <c r="D7" s="40" t="s">
        <v>146</v>
      </c>
      <c r="E7" s="11" t="s">
        <v>145</v>
      </c>
      <c r="F7" s="11" t="s">
        <v>140</v>
      </c>
    </row>
    <row r="8" spans="1:6" s="38" customFormat="1" ht="12" x14ac:dyDescent="0.25">
      <c r="A8" s="82" t="s">
        <v>143</v>
      </c>
      <c r="B8" s="11" t="s">
        <v>0</v>
      </c>
      <c r="C8" s="40" t="s">
        <v>104</v>
      </c>
      <c r="D8" s="40" t="s">
        <v>147</v>
      </c>
      <c r="E8" s="11" t="s">
        <v>148</v>
      </c>
      <c r="F8" s="11" t="s">
        <v>140</v>
      </c>
    </row>
    <row r="9" spans="1:6" s="38" customFormat="1" ht="12" x14ac:dyDescent="0.25">
      <c r="A9" s="82" t="s">
        <v>31</v>
      </c>
      <c r="B9" s="11" t="s">
        <v>0</v>
      </c>
      <c r="C9" s="40" t="s">
        <v>105</v>
      </c>
      <c r="D9" s="40" t="s">
        <v>149</v>
      </c>
      <c r="E9" s="11" t="s">
        <v>150</v>
      </c>
      <c r="F9" s="11" t="s">
        <v>140</v>
      </c>
    </row>
    <row r="10" spans="1:6" s="38" customFormat="1" ht="12" x14ac:dyDescent="0.25">
      <c r="A10" s="82" t="s">
        <v>136</v>
      </c>
      <c r="B10" s="11" t="s">
        <v>0</v>
      </c>
      <c r="C10" s="40" t="s">
        <v>157</v>
      </c>
      <c r="D10" s="40" t="s">
        <v>158</v>
      </c>
      <c r="E10" s="11" t="s">
        <v>159</v>
      </c>
      <c r="F10" s="11" t="s">
        <v>160</v>
      </c>
    </row>
    <row r="11" spans="1:6" s="38" customFormat="1" ht="12" x14ac:dyDescent="0.25">
      <c r="A11" s="82" t="s">
        <v>152</v>
      </c>
      <c r="B11" s="11" t="s">
        <v>0</v>
      </c>
      <c r="C11" s="40" t="s">
        <v>135</v>
      </c>
      <c r="D11" s="40" t="s">
        <v>137</v>
      </c>
      <c r="E11" s="11" t="s">
        <v>138</v>
      </c>
      <c r="F11" s="11" t="s">
        <v>139</v>
      </c>
    </row>
    <row r="12" spans="1:6" ht="12" x14ac:dyDescent="0.25">
      <c r="A12" s="37"/>
      <c r="B12" s="37"/>
      <c r="C12" s="36"/>
      <c r="D12" s="36"/>
      <c r="E12" s="37"/>
      <c r="F12" s="37"/>
    </row>
    <row r="13" spans="1:6" x14ac:dyDescent="0.25">
      <c r="A13" s="7" t="s">
        <v>2</v>
      </c>
      <c r="B13" s="1"/>
      <c r="C13" s="41"/>
      <c r="D13" s="39" t="s">
        <v>3</v>
      </c>
      <c r="E13" s="8" t="s">
        <v>4</v>
      </c>
      <c r="F13" s="8" t="s">
        <v>5</v>
      </c>
    </row>
    <row r="14" spans="1:6" ht="12" x14ac:dyDescent="0.25">
      <c r="A14" s="82" t="s">
        <v>30</v>
      </c>
      <c r="B14" s="11" t="s">
        <v>24</v>
      </c>
      <c r="C14" s="40" t="s">
        <v>97</v>
      </c>
      <c r="D14" s="40" t="s">
        <v>154</v>
      </c>
      <c r="E14" s="11" t="s">
        <v>141</v>
      </c>
      <c r="F14" s="11" t="s">
        <v>140</v>
      </c>
    </row>
    <row r="15" spans="1:6" ht="12" x14ac:dyDescent="0.25">
      <c r="A15" s="82" t="s">
        <v>142</v>
      </c>
      <c r="B15" s="11" t="s">
        <v>24</v>
      </c>
      <c r="C15" s="40" t="s">
        <v>99</v>
      </c>
      <c r="D15" s="40" t="s">
        <v>155</v>
      </c>
      <c r="E15" s="11" t="s">
        <v>141</v>
      </c>
      <c r="F15" s="11" t="s">
        <v>140</v>
      </c>
    </row>
    <row r="16" spans="1:6" ht="12" x14ac:dyDescent="0.25">
      <c r="A16" s="82" t="s">
        <v>143</v>
      </c>
      <c r="B16" s="11" t="s">
        <v>24</v>
      </c>
      <c r="C16" s="40" t="s">
        <v>98</v>
      </c>
      <c r="D16" s="40" t="s">
        <v>154</v>
      </c>
      <c r="E16" s="11" t="s">
        <v>141</v>
      </c>
      <c r="F16" s="11" t="s">
        <v>140</v>
      </c>
    </row>
    <row r="17" spans="1:6" ht="12" x14ac:dyDescent="0.25">
      <c r="A17" s="82" t="s">
        <v>31</v>
      </c>
      <c r="B17" s="11" t="s">
        <v>24</v>
      </c>
      <c r="C17" s="40" t="s">
        <v>151</v>
      </c>
      <c r="D17" s="40" t="s">
        <v>153</v>
      </c>
      <c r="E17" s="11" t="s">
        <v>141</v>
      </c>
      <c r="F17" s="11" t="s">
        <v>140</v>
      </c>
    </row>
    <row r="18" spans="1:6" ht="12" x14ac:dyDescent="0.25">
      <c r="A18" s="82" t="s">
        <v>136</v>
      </c>
      <c r="B18" s="11" t="s">
        <v>24</v>
      </c>
      <c r="C18" s="40" t="s">
        <v>100</v>
      </c>
      <c r="D18" s="40" t="s">
        <v>156</v>
      </c>
      <c r="E18" s="11" t="s">
        <v>141</v>
      </c>
      <c r="F18" s="11" t="s">
        <v>140</v>
      </c>
    </row>
    <row r="19" spans="1:6" ht="12" x14ac:dyDescent="0.25">
      <c r="A19" s="82" t="s">
        <v>152</v>
      </c>
      <c r="B19" s="11" t="s">
        <v>24</v>
      </c>
      <c r="C19" s="40" t="s">
        <v>101</v>
      </c>
      <c r="D19" s="40" t="s">
        <v>155</v>
      </c>
      <c r="E19" s="11" t="s">
        <v>141</v>
      </c>
      <c r="F19" s="11" t="s">
        <v>140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total</vt:lpstr>
      <vt:lpstr>special</vt:lpstr>
      <vt:lpstr>detail airport Basel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2018-09-24T11:30:14Z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