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23" i="15" l="1"/>
  <c r="U22" i="15"/>
  <c r="L39" i="15" l="1"/>
  <c r="L38" i="15"/>
  <c r="AD15" i="15"/>
  <c r="AD14" i="15"/>
  <c r="C33" i="15"/>
  <c r="C32" i="15"/>
  <c r="C47" i="1" l="1"/>
  <c r="C46" i="1"/>
</calcChain>
</file>

<file path=xl/sharedStrings.xml><?xml version="1.0" encoding="utf-8"?>
<sst xmlns="http://schemas.openxmlformats.org/spreadsheetml/2006/main" count="239" uniqueCount="115">
  <si>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</si>
  <si>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</si>
  <si>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</si>
  <si>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</si>
  <si>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</si>
  <si>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</si>
  <si>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</si>
  <si>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</si>
  <si>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</si>
  <si>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</si>
  <si>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</si>
  <si>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</si>
  <si>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</si>
  <si>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</si>
  <si>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</si>
  <si>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</si>
  <si>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</si>
  <si>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</si>
  <si>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</si>
  <si>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</si>
  <si>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36</t>
  </si>
  <si>
    <t>I</t>
  </si>
  <si>
    <t>A</t>
  </si>
  <si>
    <t>F</t>
  </si>
  <si>
    <t>NL</t>
  </si>
  <si>
    <t>E</t>
  </si>
  <si>
    <t>GB</t>
  </si>
  <si>
    <t>PL</t>
  </si>
  <si>
    <t>FL</t>
  </si>
  <si>
    <t>B</t>
  </si>
  <si>
    <t>CZ</t>
  </si>
  <si>
    <t>RO</t>
  </si>
  <si>
    <t>L</t>
  </si>
  <si>
    <t>RUS</t>
  </si>
  <si>
    <t>777</t>
  </si>
  <si>
    <t>H</t>
  </si>
  <si>
    <t>S</t>
  </si>
  <si>
    <t>SK</t>
  </si>
  <si>
    <t>P</t>
  </si>
  <si>
    <t>SLO</t>
  </si>
  <si>
    <t>GR</t>
  </si>
  <si>
    <t>MOY-1434</t>
  </si>
  <si>
    <t>S 4600 BCC</t>
  </si>
  <si>
    <t>G 200SF (electro)</t>
  </si>
  <si>
    <t>HR</t>
  </si>
  <si>
    <t>PU</t>
  </si>
  <si>
    <t>ZG</t>
  </si>
  <si>
    <t>BG</t>
  </si>
  <si>
    <t>SRB</t>
  </si>
  <si>
    <t>LO</t>
  </si>
  <si>
    <t>SCO</t>
  </si>
  <si>
    <t>USA</t>
  </si>
  <si>
    <t>AL</t>
  </si>
  <si>
    <t>Bridge near Zürich, 04.09.2018, 12.15-13.00</t>
  </si>
  <si>
    <t>TR</t>
  </si>
  <si>
    <t>34</t>
  </si>
  <si>
    <t>BIH</t>
  </si>
  <si>
    <t>EST</t>
  </si>
  <si>
    <t>LT</t>
  </si>
  <si>
    <t>UA</t>
  </si>
  <si>
    <t>AC</t>
  </si>
  <si>
    <t>AO</t>
  </si>
  <si>
    <t>AT</t>
  </si>
  <si>
    <t>FIN</t>
  </si>
  <si>
    <t>MD</t>
  </si>
  <si>
    <t>C(2)</t>
  </si>
  <si>
    <t>PT</t>
  </si>
  <si>
    <t>VT</t>
  </si>
  <si>
    <t>MK</t>
  </si>
  <si>
    <t>AX</t>
  </si>
  <si>
    <t>SN</t>
  </si>
  <si>
    <t>Airport Zürich, P6</t>
  </si>
  <si>
    <t>FL 90360 (temp)</t>
  </si>
  <si>
    <t>105 C 100 67</t>
  </si>
  <si>
    <t>98</t>
  </si>
  <si>
    <t>178</t>
  </si>
  <si>
    <t>WP</t>
  </si>
  <si>
    <t>MC</t>
  </si>
  <si>
    <t>5531</t>
  </si>
  <si>
    <t>DK</t>
  </si>
  <si>
    <t>Aiport Zürich, P60</t>
  </si>
  <si>
    <t>CDBE 13-72</t>
  </si>
  <si>
    <t>J</t>
  </si>
  <si>
    <t>LCH</t>
  </si>
  <si>
    <t>1</t>
  </si>
  <si>
    <t>Volvo XC90</t>
  </si>
  <si>
    <t>72 = United Kingdom</t>
  </si>
  <si>
    <t>Aiport Zürich P60</t>
  </si>
  <si>
    <t>Volvo V40</t>
  </si>
  <si>
    <t>105 = Switzerland, 67 = Strasborg</t>
  </si>
  <si>
    <t>Aiport Zürich P6</t>
  </si>
  <si>
    <t>CKE</t>
  </si>
  <si>
    <t>BG(3)</t>
  </si>
  <si>
    <t>KV</t>
  </si>
  <si>
    <t>AR</t>
  </si>
  <si>
    <t>KS</t>
  </si>
  <si>
    <t>CU</t>
  </si>
  <si>
    <t>BP</t>
  </si>
  <si>
    <t>LV</t>
  </si>
  <si>
    <t>34(3)</t>
  </si>
  <si>
    <t>ZG(2)</t>
  </si>
  <si>
    <t>VZ(2)</t>
  </si>
  <si>
    <t>CK(2)</t>
  </si>
  <si>
    <t>BM</t>
  </si>
  <si>
    <t>NE</t>
  </si>
  <si>
    <t>BC(3)</t>
  </si>
  <si>
    <t>AT(2)</t>
  </si>
  <si>
    <t>KO</t>
  </si>
  <si>
    <t>RA</t>
  </si>
  <si>
    <t>IRL</t>
  </si>
  <si>
    <t>LH</t>
  </si>
  <si>
    <t>RKS</t>
  </si>
  <si>
    <t>04</t>
  </si>
  <si>
    <t>CA 8AHR961</t>
  </si>
  <si>
    <t xml:space="preserve">NJ MORF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</si>
</sst>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0" zoomScaleNormal="90" workbookViewId="0">
      <selection activeCell="F28" sqref="F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7" t="s">
        <v>81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27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72" t="s">
        <v>43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21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77" t="s">
        <v>73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24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31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30</v>
      </c>
      <c r="C13" s="57">
        <v>10</v>
      </c>
      <c r="D13" s="26" t="s">
        <v>91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77" t="s">
        <v>72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25</v>
      </c>
      <c r="C15" s="57">
        <v>10</v>
      </c>
      <c r="D15" s="77" t="s">
        <v>42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37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39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58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47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35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29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48</v>
      </c>
      <c r="C23" s="57">
        <v>10</v>
      </c>
      <c r="D23" s="26" t="s">
        <v>92</v>
      </c>
      <c r="E23" s="26" t="s">
        <v>66</v>
      </c>
      <c r="F23" s="26" t="s">
        <v>93</v>
      </c>
      <c r="G23" s="26" t="s">
        <v>94</v>
      </c>
      <c r="H23" s="26" t="s">
        <v>95</v>
      </c>
      <c r="I23" s="26" t="s">
        <v>96</v>
      </c>
      <c r="J23" s="26" t="s">
        <v>97</v>
      </c>
      <c r="K23" s="26" t="s">
        <v>49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32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56</v>
      </c>
      <c r="C25" s="57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44</v>
      </c>
      <c r="C26" s="57">
        <v>8</v>
      </c>
      <c r="D26" s="26" t="s">
        <v>100</v>
      </c>
      <c r="E26" s="26" t="s">
        <v>101</v>
      </c>
      <c r="F26" s="26" t="s">
        <v>102</v>
      </c>
      <c r="G26" s="26" t="s">
        <v>103</v>
      </c>
      <c r="H26" s="26" t="s">
        <v>45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38</v>
      </c>
      <c r="C27" s="57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59</v>
      </c>
      <c r="C28" s="57">
        <v>7</v>
      </c>
      <c r="D28" s="26" t="s">
        <v>105</v>
      </c>
      <c r="E28" s="26" t="s">
        <v>106</v>
      </c>
      <c r="F28" s="26" t="s">
        <v>60</v>
      </c>
      <c r="G28" s="26" t="s">
        <v>61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36</v>
      </c>
      <c r="C29" s="57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64</v>
      </c>
      <c r="C30" s="57">
        <v>6</v>
      </c>
      <c r="D30" s="26" t="s">
        <v>65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57</v>
      </c>
      <c r="C31" s="57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63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54</v>
      </c>
      <c r="C33" s="57">
        <v>3</v>
      </c>
      <c r="D33" s="26" t="s">
        <v>99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40</v>
      </c>
      <c r="C34" s="57">
        <v>3</v>
      </c>
      <c r="D34" s="26" t="s">
        <v>69</v>
      </c>
      <c r="E34" s="26" t="s">
        <v>104</v>
      </c>
      <c r="F34" s="77" t="s">
        <v>41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33</v>
      </c>
      <c r="C35" s="57">
        <v>3</v>
      </c>
      <c r="D35" s="26">
        <v>98</v>
      </c>
      <c r="E35" s="26">
        <v>178</v>
      </c>
      <c r="F35" s="26">
        <v>777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68</v>
      </c>
      <c r="C36" s="57">
        <v>3</v>
      </c>
      <c r="D36" s="26" t="s">
        <v>107</v>
      </c>
      <c r="E36" s="26" t="s">
        <v>37</v>
      </c>
      <c r="F36" s="26" t="s">
        <v>108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77</v>
      </c>
      <c r="C37" s="57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50</v>
      </c>
      <c r="C38" s="57">
        <v>2</v>
      </c>
      <c r="D38" s="26" t="s">
        <v>70</v>
      </c>
      <c r="E38" s="26" t="s">
        <v>51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75" t="s">
        <v>51</v>
      </c>
      <c r="C39" s="57">
        <v>2</v>
      </c>
      <c r="D39" s="26" t="s">
        <v>113</v>
      </c>
      <c r="E39" s="26"/>
      <c r="F39" s="77" t="s">
        <v>114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79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98</v>
      </c>
      <c r="C41" s="57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109</v>
      </c>
      <c r="C42" s="57">
        <v>1</v>
      </c>
      <c r="D42" s="26" t="s">
        <v>110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5" t="s">
        <v>111</v>
      </c>
      <c r="C43" s="57">
        <v>1</v>
      </c>
      <c r="D43" s="28" t="s">
        <v>112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5" t="s">
        <v>52</v>
      </c>
      <c r="C44" s="57">
        <v>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8"/>
    </row>
    <row r="46" spans="1:21" s="2" customFormat="1" x14ac:dyDescent="0.25">
      <c r="A46" s="54" t="s">
        <v>8</v>
      </c>
      <c r="B46" s="55"/>
      <c r="C46" s="56">
        <f>COUNTIF(C5:C44,"&gt;0")</f>
        <v>40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x14ac:dyDescent="0.25">
      <c r="A47" s="51" t="s">
        <v>7</v>
      </c>
      <c r="B47" s="52"/>
      <c r="C47" s="53">
        <f>COUNTIF(C5:C44,"&gt;9")</f>
        <v>20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9" spans="1:1" x14ac:dyDescent="0.25">
      <c r="A49" s="2" t="s">
        <v>16</v>
      </c>
    </row>
  </sheetData>
  <sortState ref="B25:H44">
    <sortCondition descending="1" ref="C25:C44"/>
  </sortState>
  <conditionalFormatting sqref="C5:C44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90" zoomScaleNormal="90" workbookViewId="0">
      <selection activeCell="D8" sqref="D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3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53</v>
      </c>
      <c r="K3" s="65"/>
      <c r="L3" s="66"/>
      <c r="M3" s="67"/>
      <c r="N3" s="67"/>
      <c r="O3" s="67"/>
      <c r="P3" s="67"/>
      <c r="Q3" s="68"/>
      <c r="R3" s="37"/>
      <c r="S3" s="64" t="s">
        <v>71</v>
      </c>
      <c r="T3" s="65"/>
      <c r="U3" s="66"/>
      <c r="V3" s="67"/>
      <c r="W3" s="67"/>
      <c r="X3" s="67"/>
      <c r="Y3" s="67"/>
      <c r="Z3" s="68"/>
      <c r="AA3" s="37"/>
      <c r="AB3" s="64" t="s">
        <v>80</v>
      </c>
      <c r="AC3" s="65"/>
      <c r="AD3" s="66"/>
      <c r="AE3" s="67"/>
      <c r="AF3" s="67"/>
      <c r="AG3" s="67"/>
      <c r="AH3" s="67"/>
      <c r="AI3" s="68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4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  <c r="R5" s="74"/>
      <c r="S5" s="58">
        <v>1</v>
      </c>
      <c r="T5" s="8" t="s">
        <v>0</v>
      </c>
      <c r="U5" s="30">
        <v>10</v>
      </c>
      <c r="V5" s="72"/>
      <c r="W5" s="72"/>
      <c r="X5" s="72"/>
      <c r="Y5" s="72"/>
      <c r="Z5" s="72"/>
      <c r="AA5" s="74"/>
      <c r="AB5" s="58">
        <v>1</v>
      </c>
      <c r="AC5" s="8" t="s">
        <v>0</v>
      </c>
      <c r="AD5" s="30">
        <v>10</v>
      </c>
      <c r="AE5" s="72" t="s">
        <v>81</v>
      </c>
      <c r="AF5" s="72"/>
      <c r="AG5" s="72"/>
      <c r="AH5" s="72"/>
      <c r="AI5" s="72"/>
    </row>
    <row r="6" spans="1:35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73"/>
      <c r="AB6" s="58">
        <v>2</v>
      </c>
      <c r="AC6" s="8" t="s">
        <v>9</v>
      </c>
      <c r="AD6" s="30">
        <v>10</v>
      </c>
      <c r="AE6" s="44"/>
      <c r="AF6" s="44"/>
      <c r="AG6" s="44"/>
      <c r="AH6" s="44"/>
      <c r="AI6" s="44"/>
    </row>
    <row r="7" spans="1:35" x14ac:dyDescent="0.25">
      <c r="A7" s="58">
        <v>3</v>
      </c>
      <c r="B7" s="8" t="s">
        <v>21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22</v>
      </c>
      <c r="L7" s="30">
        <v>10</v>
      </c>
      <c r="M7" s="72"/>
      <c r="N7" s="44"/>
      <c r="O7" s="44"/>
      <c r="P7" s="44"/>
      <c r="Q7" s="44"/>
      <c r="R7" s="73"/>
      <c r="S7" s="58">
        <v>3</v>
      </c>
      <c r="T7" s="8" t="s">
        <v>22</v>
      </c>
      <c r="U7" s="30">
        <v>10</v>
      </c>
      <c r="V7" s="72"/>
      <c r="W7" s="44"/>
      <c r="X7" s="44"/>
      <c r="Y7" s="44"/>
      <c r="Z7" s="44"/>
      <c r="AA7" s="73"/>
      <c r="AB7" s="58">
        <v>3</v>
      </c>
      <c r="AC7" s="8" t="s">
        <v>22</v>
      </c>
      <c r="AD7" s="30">
        <v>10</v>
      </c>
      <c r="AE7" s="72"/>
      <c r="AF7" s="44"/>
      <c r="AG7" s="44"/>
      <c r="AH7" s="44"/>
      <c r="AI7" s="44"/>
    </row>
    <row r="8" spans="1:35" x14ac:dyDescent="0.25">
      <c r="A8" s="58">
        <v>4</v>
      </c>
      <c r="B8" s="8" t="s">
        <v>22</v>
      </c>
      <c r="C8" s="30">
        <v>10</v>
      </c>
      <c r="D8" s="72" t="s">
        <v>43</v>
      </c>
      <c r="E8" s="44"/>
      <c r="F8" s="44"/>
      <c r="G8" s="44"/>
      <c r="H8" s="44"/>
      <c r="I8" s="73"/>
      <c r="J8" s="58">
        <v>4</v>
      </c>
      <c r="K8" s="8" t="s">
        <v>27</v>
      </c>
      <c r="L8" s="30">
        <v>10</v>
      </c>
      <c r="M8" s="44"/>
      <c r="N8" s="44"/>
      <c r="O8" s="44"/>
      <c r="P8" s="44"/>
      <c r="Q8" s="44"/>
      <c r="R8" s="73"/>
      <c r="S8" s="58">
        <v>4</v>
      </c>
      <c r="T8" s="8" t="s">
        <v>23</v>
      </c>
      <c r="U8" s="30">
        <v>10</v>
      </c>
      <c r="V8" s="72" t="s">
        <v>73</v>
      </c>
      <c r="W8" s="44"/>
      <c r="X8" s="44"/>
      <c r="Y8" s="44"/>
      <c r="Z8" s="44"/>
      <c r="AA8" s="73"/>
      <c r="AB8" s="58">
        <v>4</v>
      </c>
      <c r="AC8" s="8" t="s">
        <v>23</v>
      </c>
      <c r="AD8" s="30">
        <v>10</v>
      </c>
      <c r="AE8" s="44"/>
      <c r="AF8" s="44"/>
      <c r="AG8" s="44"/>
      <c r="AH8" s="44"/>
      <c r="AI8" s="44"/>
    </row>
    <row r="9" spans="1:35" x14ac:dyDescent="0.25">
      <c r="A9" s="58">
        <v>5</v>
      </c>
      <c r="B9" s="8" t="s">
        <v>23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23</v>
      </c>
      <c r="L9" s="30">
        <v>10</v>
      </c>
      <c r="M9" s="44"/>
      <c r="N9" s="44"/>
      <c r="O9" s="44"/>
      <c r="P9" s="44"/>
      <c r="Q9" s="44"/>
      <c r="R9" s="73"/>
      <c r="S9" s="58">
        <v>5</v>
      </c>
      <c r="T9" s="8" t="s">
        <v>28</v>
      </c>
      <c r="U9" s="30">
        <v>10</v>
      </c>
      <c r="V9" s="72" t="s">
        <v>72</v>
      </c>
      <c r="W9" s="44"/>
      <c r="X9" s="44"/>
      <c r="Y9" s="44"/>
      <c r="Z9" s="44"/>
      <c r="AA9" s="73"/>
      <c r="AB9" s="58">
        <v>5</v>
      </c>
      <c r="AC9" s="8" t="s">
        <v>28</v>
      </c>
      <c r="AD9" s="30">
        <v>6</v>
      </c>
      <c r="AE9" s="44"/>
      <c r="AF9" s="44"/>
      <c r="AG9" s="44"/>
      <c r="AH9" s="44"/>
      <c r="AI9" s="44"/>
    </row>
    <row r="10" spans="1:35" x14ac:dyDescent="0.25">
      <c r="A10" s="58">
        <v>6</v>
      </c>
      <c r="B10" s="8" t="s">
        <v>24</v>
      </c>
      <c r="C10" s="30">
        <v>10</v>
      </c>
      <c r="D10" s="44"/>
      <c r="E10" s="44"/>
      <c r="F10" s="44"/>
      <c r="G10" s="44"/>
      <c r="H10" s="44"/>
      <c r="I10" s="73"/>
      <c r="J10" s="58">
        <v>6</v>
      </c>
      <c r="K10" s="8" t="s">
        <v>21</v>
      </c>
      <c r="L10" s="30">
        <v>10</v>
      </c>
      <c r="M10" s="44"/>
      <c r="N10" s="44"/>
      <c r="O10" s="44"/>
      <c r="P10" s="44"/>
      <c r="Q10" s="44"/>
      <c r="R10" s="73"/>
      <c r="S10" s="58">
        <v>6</v>
      </c>
      <c r="T10" s="8" t="s">
        <v>32</v>
      </c>
      <c r="U10" s="30">
        <v>3</v>
      </c>
      <c r="V10" s="44"/>
      <c r="W10" s="44"/>
      <c r="X10" s="44"/>
      <c r="Y10" s="44"/>
      <c r="Z10" s="44"/>
      <c r="AA10" s="73"/>
      <c r="AB10" s="58">
        <v>6</v>
      </c>
      <c r="AC10" s="8" t="s">
        <v>30</v>
      </c>
      <c r="AD10" s="30">
        <v>1</v>
      </c>
      <c r="AE10" s="44" t="s">
        <v>82</v>
      </c>
      <c r="AF10" s="44"/>
      <c r="AG10" s="44"/>
      <c r="AH10" s="44"/>
      <c r="AI10" s="44"/>
    </row>
    <row r="11" spans="1:35" x14ac:dyDescent="0.25">
      <c r="A11" s="58">
        <v>7</v>
      </c>
      <c r="B11" s="8" t="s">
        <v>25</v>
      </c>
      <c r="C11" s="30">
        <v>10</v>
      </c>
      <c r="D11" s="72" t="s">
        <v>42</v>
      </c>
      <c r="E11" s="44"/>
      <c r="F11" s="44"/>
      <c r="G11" s="44"/>
      <c r="H11" s="44"/>
      <c r="I11" s="73"/>
      <c r="J11" s="58">
        <v>7</v>
      </c>
      <c r="K11" s="8" t="s">
        <v>24</v>
      </c>
      <c r="L11" s="30">
        <v>10</v>
      </c>
      <c r="M11" s="44"/>
      <c r="N11" s="44"/>
      <c r="O11" s="44"/>
      <c r="P11" s="44"/>
      <c r="Q11" s="44"/>
      <c r="R11" s="73"/>
      <c r="S11" s="58">
        <v>7</v>
      </c>
      <c r="T11" s="8" t="s">
        <v>25</v>
      </c>
      <c r="U11" s="30">
        <v>3</v>
      </c>
      <c r="V11" s="44"/>
      <c r="W11" s="44"/>
      <c r="X11" s="44"/>
      <c r="Y11" s="44"/>
      <c r="Z11" s="44"/>
      <c r="AA11" s="73"/>
      <c r="AB11" s="58">
        <v>7</v>
      </c>
      <c r="AC11" s="8" t="s">
        <v>27</v>
      </c>
      <c r="AD11" s="30">
        <v>1</v>
      </c>
      <c r="AE11" s="44" t="s">
        <v>83</v>
      </c>
      <c r="AF11" s="44"/>
      <c r="AG11" s="44"/>
      <c r="AH11" s="44"/>
      <c r="AI11" s="44"/>
    </row>
    <row r="12" spans="1:35" x14ac:dyDescent="0.25">
      <c r="A12" s="58">
        <v>8</v>
      </c>
      <c r="B12" s="8" t="s">
        <v>26</v>
      </c>
      <c r="C12" s="30">
        <v>10</v>
      </c>
      <c r="D12" s="44"/>
      <c r="E12" s="44"/>
      <c r="F12" s="44"/>
      <c r="G12" s="44"/>
      <c r="H12" s="44"/>
      <c r="I12" s="73"/>
      <c r="J12" s="58">
        <v>8</v>
      </c>
      <c r="K12" s="8" t="s">
        <v>31</v>
      </c>
      <c r="L12" s="30">
        <v>10</v>
      </c>
      <c r="M12" s="44"/>
      <c r="N12" s="44"/>
      <c r="O12" s="44"/>
      <c r="P12" s="44"/>
      <c r="Q12" s="44"/>
      <c r="R12" s="73"/>
      <c r="S12" s="58">
        <v>8</v>
      </c>
      <c r="T12" s="8" t="s">
        <v>33</v>
      </c>
      <c r="U12" s="30">
        <v>2</v>
      </c>
      <c r="V12" s="44" t="s">
        <v>74</v>
      </c>
      <c r="W12" s="44" t="s">
        <v>75</v>
      </c>
      <c r="X12" s="44"/>
      <c r="Y12" s="44"/>
      <c r="Z12" s="44"/>
      <c r="AA12" s="73"/>
      <c r="AB12" s="58">
        <v>8</v>
      </c>
      <c r="AC12" s="8" t="s">
        <v>21</v>
      </c>
      <c r="AD12" s="30">
        <v>1</v>
      </c>
      <c r="AE12" s="44"/>
      <c r="AF12" s="44"/>
      <c r="AG12" s="44"/>
      <c r="AH12" s="44"/>
      <c r="AI12" s="44"/>
    </row>
    <row r="13" spans="1:35" x14ac:dyDescent="0.25">
      <c r="A13" s="58">
        <v>9</v>
      </c>
      <c r="B13" s="8" t="s">
        <v>27</v>
      </c>
      <c r="C13" s="30">
        <v>10</v>
      </c>
      <c r="D13" s="44"/>
      <c r="E13" s="44"/>
      <c r="F13" s="44"/>
      <c r="G13" s="44"/>
      <c r="H13" s="44"/>
      <c r="I13" s="73"/>
      <c r="J13" s="58">
        <v>9</v>
      </c>
      <c r="K13" s="8" t="s">
        <v>30</v>
      </c>
      <c r="L13" s="30">
        <v>10</v>
      </c>
      <c r="M13" s="44"/>
      <c r="N13" s="44"/>
      <c r="O13" s="44"/>
      <c r="P13" s="44"/>
      <c r="Q13" s="44"/>
      <c r="R13" s="73"/>
      <c r="S13" s="58">
        <v>9</v>
      </c>
      <c r="T13" s="8" t="s">
        <v>21</v>
      </c>
      <c r="U13" s="30">
        <v>2</v>
      </c>
      <c r="V13" s="44" t="s">
        <v>61</v>
      </c>
      <c r="W13" s="44"/>
      <c r="X13" s="44"/>
      <c r="Y13" s="44"/>
      <c r="Z13" s="44"/>
      <c r="AA13" s="73"/>
      <c r="AB13" s="9"/>
      <c r="AC13" s="9"/>
      <c r="AD13" s="10"/>
      <c r="AE13" s="44"/>
      <c r="AF13" s="44"/>
      <c r="AG13" s="44"/>
      <c r="AH13" s="44"/>
      <c r="AI13" s="44"/>
    </row>
    <row r="14" spans="1:35" x14ac:dyDescent="0.25">
      <c r="A14" s="58">
        <v>10</v>
      </c>
      <c r="B14" s="8" t="s">
        <v>28</v>
      </c>
      <c r="C14" s="30">
        <v>10</v>
      </c>
      <c r="D14" s="44"/>
      <c r="E14" s="44"/>
      <c r="F14" s="44"/>
      <c r="G14" s="44"/>
      <c r="H14" s="44"/>
      <c r="I14" s="73"/>
      <c r="J14" s="58">
        <v>10</v>
      </c>
      <c r="K14" s="8" t="s">
        <v>28</v>
      </c>
      <c r="L14" s="30">
        <v>10</v>
      </c>
      <c r="M14" s="44"/>
      <c r="N14" s="44"/>
      <c r="O14" s="44"/>
      <c r="P14" s="44"/>
      <c r="Q14" s="44"/>
      <c r="R14" s="73"/>
      <c r="S14" s="58">
        <v>10</v>
      </c>
      <c r="T14" s="8" t="s">
        <v>30</v>
      </c>
      <c r="U14" s="30">
        <v>1</v>
      </c>
      <c r="V14" s="44" t="s">
        <v>22</v>
      </c>
      <c r="W14" s="44"/>
      <c r="X14" s="44"/>
      <c r="Y14" s="44"/>
      <c r="Z14" s="44"/>
      <c r="AA14" s="73"/>
      <c r="AB14" s="54" t="s">
        <v>8</v>
      </c>
      <c r="AC14" s="55"/>
      <c r="AD14" s="56">
        <f>COUNTIF(AD5:AD12,"&gt;0")</f>
        <v>8</v>
      </c>
      <c r="AE14" s="44"/>
      <c r="AF14" s="44"/>
      <c r="AG14" s="44"/>
      <c r="AH14" s="44"/>
      <c r="AI14" s="44"/>
    </row>
    <row r="15" spans="1:35" x14ac:dyDescent="0.25">
      <c r="A15" s="58">
        <v>11</v>
      </c>
      <c r="B15" s="8" t="s">
        <v>30</v>
      </c>
      <c r="C15" s="30">
        <v>9</v>
      </c>
      <c r="D15" s="44"/>
      <c r="E15" s="44"/>
      <c r="F15" s="44"/>
      <c r="G15" s="44"/>
      <c r="H15" s="44"/>
      <c r="I15" s="73"/>
      <c r="J15" s="58">
        <v>11</v>
      </c>
      <c r="K15" s="8" t="s">
        <v>37</v>
      </c>
      <c r="L15" s="30">
        <v>10</v>
      </c>
      <c r="M15" s="44"/>
      <c r="N15" s="44"/>
      <c r="O15" s="44"/>
      <c r="P15" s="44"/>
      <c r="Q15" s="44"/>
      <c r="R15" s="73"/>
      <c r="S15" s="58">
        <v>11</v>
      </c>
      <c r="T15" s="8" t="s">
        <v>29</v>
      </c>
      <c r="U15" s="30">
        <v>1</v>
      </c>
      <c r="V15" s="44"/>
      <c r="W15" s="44"/>
      <c r="X15" s="44"/>
      <c r="Y15" s="44"/>
      <c r="Z15" s="44"/>
      <c r="AA15" s="73"/>
      <c r="AB15" s="51" t="s">
        <v>7</v>
      </c>
      <c r="AC15" s="52"/>
      <c r="AD15" s="53">
        <f>COUNTIF(AD5:AD12,"&gt;9")</f>
        <v>4</v>
      </c>
      <c r="AE15" s="44"/>
      <c r="AF15" s="44"/>
      <c r="AG15" s="44"/>
      <c r="AH15" s="44"/>
      <c r="AI15" s="44"/>
    </row>
    <row r="16" spans="1:35" x14ac:dyDescent="0.25">
      <c r="A16" s="58">
        <v>12</v>
      </c>
      <c r="B16" s="8" t="s">
        <v>31</v>
      </c>
      <c r="C16" s="30">
        <v>6</v>
      </c>
      <c r="D16" s="44"/>
      <c r="E16" s="44"/>
      <c r="F16" s="44"/>
      <c r="G16" s="44"/>
      <c r="H16" s="44"/>
      <c r="I16" s="73"/>
      <c r="J16" s="58">
        <v>12</v>
      </c>
      <c r="K16" s="8" t="s">
        <v>54</v>
      </c>
      <c r="L16" s="30">
        <v>1</v>
      </c>
      <c r="M16" s="44" t="s">
        <v>55</v>
      </c>
      <c r="N16" s="44"/>
      <c r="O16" s="44"/>
      <c r="P16" s="44"/>
      <c r="Q16" s="44"/>
      <c r="R16" s="73"/>
      <c r="S16" s="58">
        <v>12</v>
      </c>
      <c r="T16" s="8" t="s">
        <v>27</v>
      </c>
      <c r="U16" s="30">
        <v>1</v>
      </c>
      <c r="V16" s="44" t="s">
        <v>76</v>
      </c>
      <c r="W16" s="44"/>
      <c r="X16" s="44"/>
      <c r="Y16" s="44"/>
      <c r="Z16" s="44"/>
      <c r="AA16" s="73"/>
    </row>
    <row r="17" spans="1:27" x14ac:dyDescent="0.25">
      <c r="A17" s="58">
        <v>13</v>
      </c>
      <c r="B17" s="8" t="s">
        <v>35</v>
      </c>
      <c r="C17" s="30">
        <v>6</v>
      </c>
      <c r="D17" s="44"/>
      <c r="E17" s="44"/>
      <c r="F17" s="44"/>
      <c r="G17" s="44"/>
      <c r="H17" s="44"/>
      <c r="I17" s="73"/>
      <c r="J17" s="58">
        <v>13</v>
      </c>
      <c r="K17" s="8" t="s">
        <v>56</v>
      </c>
      <c r="L17" s="30">
        <v>3</v>
      </c>
      <c r="M17" s="44"/>
      <c r="N17" s="44"/>
      <c r="O17" s="44"/>
      <c r="P17" s="44"/>
      <c r="Q17" s="44"/>
      <c r="R17" s="73"/>
      <c r="S17" s="58">
        <v>13</v>
      </c>
      <c r="T17" s="8" t="s">
        <v>77</v>
      </c>
      <c r="U17" s="30">
        <v>1</v>
      </c>
      <c r="V17" s="44" t="s">
        <v>78</v>
      </c>
      <c r="W17" s="44"/>
      <c r="X17" s="44"/>
      <c r="Y17" s="44"/>
      <c r="Z17" s="44"/>
      <c r="AA17" s="73"/>
    </row>
    <row r="18" spans="1:27" x14ac:dyDescent="0.25">
      <c r="A18" s="58">
        <v>14</v>
      </c>
      <c r="B18" s="8" t="s">
        <v>29</v>
      </c>
      <c r="C18" s="30">
        <v>4</v>
      </c>
      <c r="D18" s="44"/>
      <c r="E18" s="44"/>
      <c r="F18" s="44"/>
      <c r="G18" s="44"/>
      <c r="H18" s="44"/>
      <c r="I18" s="73"/>
      <c r="J18" s="58">
        <v>14</v>
      </c>
      <c r="K18" s="8" t="s">
        <v>57</v>
      </c>
      <c r="L18" s="30">
        <v>2</v>
      </c>
      <c r="M18" s="44"/>
      <c r="N18" s="44"/>
      <c r="O18" s="44"/>
      <c r="P18" s="44"/>
      <c r="Q18" s="44"/>
      <c r="R18" s="73"/>
      <c r="S18" s="58">
        <v>14</v>
      </c>
      <c r="T18" s="8" t="s">
        <v>24</v>
      </c>
      <c r="U18" s="30">
        <v>1</v>
      </c>
      <c r="V18" s="44"/>
      <c r="W18" s="44"/>
      <c r="X18" s="44"/>
      <c r="Y18" s="44"/>
      <c r="Z18" s="44"/>
      <c r="AA18" s="73"/>
    </row>
    <row r="19" spans="1:27" x14ac:dyDescent="0.25">
      <c r="A19" s="58">
        <v>15</v>
      </c>
      <c r="B19" s="8" t="s">
        <v>32</v>
      </c>
      <c r="C19" s="30">
        <v>4</v>
      </c>
      <c r="D19" s="44"/>
      <c r="E19" s="44"/>
      <c r="F19" s="44"/>
      <c r="G19" s="44"/>
      <c r="H19" s="44"/>
      <c r="I19" s="73"/>
      <c r="J19" s="58">
        <v>15</v>
      </c>
      <c r="K19" s="8" t="s">
        <v>58</v>
      </c>
      <c r="L19" s="30">
        <v>4</v>
      </c>
      <c r="M19" s="44"/>
      <c r="N19" s="44"/>
      <c r="O19" s="44"/>
      <c r="P19" s="44"/>
      <c r="Q19" s="44"/>
      <c r="R19" s="73"/>
      <c r="S19" s="58">
        <v>15</v>
      </c>
      <c r="T19" s="8" t="s">
        <v>26</v>
      </c>
      <c r="U19" s="30">
        <v>1</v>
      </c>
      <c r="V19" s="44" t="s">
        <v>79</v>
      </c>
      <c r="W19" s="44"/>
      <c r="X19" s="44"/>
      <c r="Y19" s="44"/>
      <c r="Z19" s="44"/>
      <c r="AA19" s="73"/>
    </row>
    <row r="20" spans="1:27" x14ac:dyDescent="0.25">
      <c r="A20" s="58">
        <v>16</v>
      </c>
      <c r="B20" s="8" t="s">
        <v>37</v>
      </c>
      <c r="C20" s="30">
        <v>4</v>
      </c>
      <c r="D20" s="44"/>
      <c r="E20" s="44"/>
      <c r="F20" s="44"/>
      <c r="G20" s="44"/>
      <c r="H20" s="44"/>
      <c r="I20" s="73"/>
      <c r="J20" s="58">
        <v>16</v>
      </c>
      <c r="K20" s="8" t="s">
        <v>38</v>
      </c>
      <c r="L20" s="30">
        <v>2</v>
      </c>
      <c r="M20" s="44"/>
      <c r="N20" s="44"/>
      <c r="O20" s="44"/>
      <c r="P20" s="44"/>
      <c r="Q20" s="44"/>
      <c r="R20" s="73"/>
      <c r="S20" s="58">
        <v>16</v>
      </c>
      <c r="T20" s="8" t="s">
        <v>35</v>
      </c>
      <c r="U20" s="30">
        <v>1</v>
      </c>
      <c r="V20" s="44"/>
      <c r="W20" s="44"/>
      <c r="X20" s="44"/>
      <c r="Y20" s="44"/>
      <c r="Z20" s="44"/>
      <c r="AA20" s="73"/>
    </row>
    <row r="21" spans="1:27" x14ac:dyDescent="0.25">
      <c r="A21" s="58">
        <v>17</v>
      </c>
      <c r="B21" s="8" t="s">
        <v>39</v>
      </c>
      <c r="C21" s="30">
        <v>4</v>
      </c>
      <c r="D21" s="44"/>
      <c r="E21" s="44"/>
      <c r="F21" s="44"/>
      <c r="G21" s="44"/>
      <c r="H21" s="44"/>
      <c r="I21" s="73"/>
      <c r="J21" s="58">
        <v>17</v>
      </c>
      <c r="K21" s="8" t="s">
        <v>35</v>
      </c>
      <c r="L21" s="30">
        <v>4</v>
      </c>
      <c r="M21" s="44"/>
      <c r="N21" s="44"/>
      <c r="O21" s="44"/>
      <c r="P21" s="44"/>
      <c r="Q21" s="44"/>
      <c r="R21" s="73"/>
      <c r="S21" s="9"/>
      <c r="T21" s="9"/>
      <c r="U21" s="10"/>
      <c r="V21" s="44"/>
      <c r="W21" s="44"/>
      <c r="X21" s="44"/>
      <c r="Y21" s="44"/>
      <c r="Z21" s="44"/>
      <c r="AA21" s="73"/>
    </row>
    <row r="22" spans="1:27" x14ac:dyDescent="0.25">
      <c r="A22" s="58">
        <v>18</v>
      </c>
      <c r="B22" s="8" t="s">
        <v>36</v>
      </c>
      <c r="C22" s="30">
        <v>2</v>
      </c>
      <c r="D22" s="44"/>
      <c r="E22" s="44"/>
      <c r="F22" s="44"/>
      <c r="G22" s="44"/>
      <c r="H22" s="44"/>
      <c r="I22" s="73"/>
      <c r="J22" s="58">
        <v>18</v>
      </c>
      <c r="K22" s="8" t="s">
        <v>25</v>
      </c>
      <c r="L22" s="30">
        <v>7</v>
      </c>
      <c r="M22" s="44"/>
      <c r="N22" s="44"/>
      <c r="O22" s="44"/>
      <c r="P22" s="44"/>
      <c r="Q22" s="44"/>
      <c r="R22" s="73"/>
      <c r="S22" s="54" t="s">
        <v>8</v>
      </c>
      <c r="T22" s="55"/>
      <c r="U22" s="56">
        <f>COUNTIF(U5:U20,"&gt;0")</f>
        <v>16</v>
      </c>
      <c r="V22" s="44"/>
      <c r="W22" s="44"/>
      <c r="X22" s="44"/>
      <c r="Y22" s="44"/>
      <c r="Z22" s="44"/>
      <c r="AA22" s="73"/>
    </row>
    <row r="23" spans="1:27" x14ac:dyDescent="0.25">
      <c r="A23" s="58">
        <v>19</v>
      </c>
      <c r="B23" s="8" t="s">
        <v>38</v>
      </c>
      <c r="C23" s="30">
        <v>2</v>
      </c>
      <c r="D23" s="44"/>
      <c r="E23" s="44"/>
      <c r="F23" s="44"/>
      <c r="G23" s="44"/>
      <c r="H23" s="44"/>
      <c r="I23" s="73"/>
      <c r="J23" s="58">
        <v>19</v>
      </c>
      <c r="K23" s="8" t="s">
        <v>59</v>
      </c>
      <c r="L23" s="30">
        <v>3</v>
      </c>
      <c r="M23" s="44" t="s">
        <v>60</v>
      </c>
      <c r="N23" s="44" t="s">
        <v>61</v>
      </c>
      <c r="O23" s="44" t="s">
        <v>62</v>
      </c>
      <c r="P23" s="44"/>
      <c r="Q23" s="44"/>
      <c r="R23" s="73"/>
      <c r="S23" s="51" t="s">
        <v>7</v>
      </c>
      <c r="T23" s="52"/>
      <c r="U23" s="53">
        <f>COUNTIF(U5:U20,"&gt;9")</f>
        <v>5</v>
      </c>
      <c r="V23" s="44"/>
      <c r="W23" s="44"/>
      <c r="X23" s="44"/>
      <c r="Y23" s="44"/>
      <c r="Z23" s="44"/>
      <c r="AA23" s="73"/>
    </row>
    <row r="24" spans="1:27" x14ac:dyDescent="0.25">
      <c r="A24" s="58">
        <v>20</v>
      </c>
      <c r="B24" s="8" t="s">
        <v>44</v>
      </c>
      <c r="C24" s="30">
        <v>2</v>
      </c>
      <c r="D24" s="44" t="s">
        <v>45</v>
      </c>
      <c r="E24" s="44" t="s">
        <v>46</v>
      </c>
      <c r="F24" s="44"/>
      <c r="G24" s="44"/>
      <c r="H24" s="44"/>
      <c r="I24" s="73"/>
      <c r="J24" s="58">
        <v>20</v>
      </c>
      <c r="K24" s="8" t="s">
        <v>47</v>
      </c>
      <c r="L24" s="30">
        <v>4</v>
      </c>
      <c r="M24" s="44"/>
      <c r="N24" s="44"/>
      <c r="O24" s="44"/>
      <c r="P24" s="44"/>
      <c r="Q24" s="44"/>
      <c r="R24" s="73"/>
      <c r="AA24" s="73"/>
    </row>
    <row r="25" spans="1:27" x14ac:dyDescent="0.25">
      <c r="A25" s="58">
        <v>21</v>
      </c>
      <c r="B25" s="8" t="s">
        <v>48</v>
      </c>
      <c r="C25" s="30">
        <v>2</v>
      </c>
      <c r="D25" s="44" t="s">
        <v>47</v>
      </c>
      <c r="E25" s="44" t="s">
        <v>49</v>
      </c>
      <c r="F25" s="44"/>
      <c r="G25" s="44"/>
      <c r="H25" s="44"/>
      <c r="I25" s="73"/>
      <c r="J25" s="58">
        <v>21</v>
      </c>
      <c r="K25" s="8" t="s">
        <v>63</v>
      </c>
      <c r="L25" s="30">
        <v>1</v>
      </c>
      <c r="M25" s="44"/>
      <c r="N25" s="44"/>
      <c r="O25" s="44"/>
      <c r="P25" s="44"/>
      <c r="Q25" s="44"/>
      <c r="R25" s="73"/>
      <c r="AA25" s="73"/>
    </row>
    <row r="26" spans="1:27" x14ac:dyDescent="0.25">
      <c r="A26" s="58">
        <v>22</v>
      </c>
      <c r="B26" s="8" t="s">
        <v>33</v>
      </c>
      <c r="C26" s="30">
        <v>1</v>
      </c>
      <c r="D26" s="44" t="s">
        <v>34</v>
      </c>
      <c r="E26" s="44"/>
      <c r="F26" s="44"/>
      <c r="G26" s="44"/>
      <c r="H26" s="44"/>
      <c r="I26" s="73"/>
      <c r="J26" s="58">
        <v>22</v>
      </c>
      <c r="K26" s="8" t="s">
        <v>36</v>
      </c>
      <c r="L26" s="30">
        <v>2</v>
      </c>
      <c r="M26" s="44"/>
      <c r="N26" s="44"/>
      <c r="O26" s="44"/>
      <c r="P26" s="44"/>
      <c r="Q26" s="44"/>
      <c r="R26" s="73"/>
      <c r="AA26" s="73"/>
    </row>
    <row r="27" spans="1:27" x14ac:dyDescent="0.25">
      <c r="A27" s="58">
        <v>23</v>
      </c>
      <c r="B27" s="8" t="s">
        <v>40</v>
      </c>
      <c r="C27" s="30">
        <v>1</v>
      </c>
      <c r="D27" s="72" t="s">
        <v>41</v>
      </c>
      <c r="E27" s="44"/>
      <c r="F27" s="44"/>
      <c r="G27" s="44"/>
      <c r="H27" s="44"/>
      <c r="I27" s="73"/>
      <c r="J27" s="58">
        <v>23</v>
      </c>
      <c r="K27" s="8" t="s">
        <v>39</v>
      </c>
      <c r="L27" s="30">
        <v>7</v>
      </c>
      <c r="M27" s="44"/>
      <c r="N27" s="44"/>
      <c r="O27" s="44"/>
      <c r="P27" s="44"/>
      <c r="Q27" s="44"/>
      <c r="R27" s="73"/>
      <c r="AA27" s="73"/>
    </row>
    <row r="28" spans="1:27" x14ac:dyDescent="0.25">
      <c r="A28" s="58">
        <v>24</v>
      </c>
      <c r="B28" s="8" t="s">
        <v>47</v>
      </c>
      <c r="C28" s="30">
        <v>1</v>
      </c>
      <c r="D28" s="44"/>
      <c r="E28" s="44"/>
      <c r="F28" s="44"/>
      <c r="G28" s="44"/>
      <c r="H28" s="44"/>
      <c r="I28" s="73"/>
      <c r="J28" s="58">
        <v>24</v>
      </c>
      <c r="K28" s="8" t="s">
        <v>29</v>
      </c>
      <c r="L28" s="30">
        <v>2</v>
      </c>
      <c r="M28" s="44"/>
      <c r="N28" s="44"/>
      <c r="O28" s="44"/>
      <c r="P28" s="44"/>
      <c r="Q28" s="44"/>
      <c r="R28" s="73"/>
      <c r="AA28" s="73"/>
    </row>
    <row r="29" spans="1:27" x14ac:dyDescent="0.25">
      <c r="A29" s="58">
        <v>25</v>
      </c>
      <c r="B29" s="8" t="s">
        <v>50</v>
      </c>
      <c r="C29" s="30">
        <v>1</v>
      </c>
      <c r="D29" s="44" t="s">
        <v>51</v>
      </c>
      <c r="E29" s="44"/>
      <c r="F29" s="44"/>
      <c r="G29" s="44"/>
      <c r="H29" s="44"/>
      <c r="I29" s="73"/>
      <c r="J29" s="58">
        <v>25</v>
      </c>
      <c r="K29" s="8" t="s">
        <v>64</v>
      </c>
      <c r="L29" s="30">
        <v>5</v>
      </c>
      <c r="M29" s="44" t="s">
        <v>65</v>
      </c>
      <c r="N29" s="44"/>
      <c r="O29" s="44"/>
      <c r="P29" s="44"/>
      <c r="Q29" s="44"/>
      <c r="R29" s="73"/>
      <c r="AA29" s="73"/>
    </row>
    <row r="30" spans="1:27" x14ac:dyDescent="0.25">
      <c r="A30" s="58">
        <v>26</v>
      </c>
      <c r="B30" s="75" t="s">
        <v>52</v>
      </c>
      <c r="C30" s="30">
        <v>1</v>
      </c>
      <c r="D30" s="44"/>
      <c r="E30" s="44"/>
      <c r="F30" s="44"/>
      <c r="G30" s="44"/>
      <c r="H30" s="44"/>
      <c r="I30" s="73"/>
      <c r="J30" s="58">
        <v>26</v>
      </c>
      <c r="K30" s="8" t="s">
        <v>48</v>
      </c>
      <c r="L30" s="30">
        <v>1</v>
      </c>
      <c r="M30" s="44" t="s">
        <v>66</v>
      </c>
      <c r="N30" s="44"/>
      <c r="O30" s="44"/>
      <c r="P30" s="44"/>
      <c r="Q30" s="44"/>
      <c r="R30" s="73"/>
      <c r="AA30" s="73"/>
    </row>
    <row r="31" spans="1:27" x14ac:dyDescent="0.25">
      <c r="A31" s="9"/>
      <c r="B31" s="9"/>
      <c r="C31" s="10"/>
      <c r="D31" s="44"/>
      <c r="E31" s="44"/>
      <c r="F31" s="44"/>
      <c r="G31" s="44"/>
      <c r="H31" s="44"/>
      <c r="I31" s="73"/>
      <c r="J31" s="58">
        <v>27</v>
      </c>
      <c r="K31" s="8" t="s">
        <v>44</v>
      </c>
      <c r="L31" s="30">
        <v>2</v>
      </c>
      <c r="M31" s="44" t="s">
        <v>67</v>
      </c>
      <c r="N31" s="44" t="s">
        <v>46</v>
      </c>
      <c r="O31" s="44"/>
      <c r="P31" s="44"/>
      <c r="Q31" s="44"/>
      <c r="R31" s="73"/>
      <c r="AA31" s="73"/>
    </row>
    <row r="32" spans="1:27" x14ac:dyDescent="0.25">
      <c r="A32" s="54" t="s">
        <v>8</v>
      </c>
      <c r="B32" s="55"/>
      <c r="C32" s="56">
        <f>COUNTIF(C5:C30,"&gt;0")</f>
        <v>26</v>
      </c>
      <c r="D32" s="44"/>
      <c r="E32" s="44"/>
      <c r="F32" s="44"/>
      <c r="G32" s="44"/>
      <c r="H32" s="44"/>
      <c r="I32" s="73"/>
      <c r="J32" s="58">
        <v>28</v>
      </c>
      <c r="K32" s="8" t="s">
        <v>68</v>
      </c>
      <c r="L32" s="30">
        <v>1</v>
      </c>
      <c r="M32" s="44" t="s">
        <v>37</v>
      </c>
      <c r="N32" s="44"/>
      <c r="O32" s="44"/>
      <c r="P32" s="44"/>
      <c r="Q32" s="44"/>
      <c r="R32" s="73"/>
      <c r="AA32" s="73"/>
    </row>
    <row r="33" spans="1:35" x14ac:dyDescent="0.25">
      <c r="A33" s="51" t="s">
        <v>7</v>
      </c>
      <c r="B33" s="52"/>
      <c r="C33" s="53">
        <f>COUNTIF(C5:C30,"&gt;9")</f>
        <v>10</v>
      </c>
      <c r="D33" s="44"/>
      <c r="E33" s="44"/>
      <c r="F33" s="44"/>
      <c r="G33" s="44"/>
      <c r="H33" s="44"/>
      <c r="I33" s="73"/>
      <c r="J33" s="58">
        <v>29</v>
      </c>
      <c r="K33" s="8" t="s">
        <v>40</v>
      </c>
      <c r="L33" s="30">
        <v>1</v>
      </c>
      <c r="M33" s="44" t="s">
        <v>69</v>
      </c>
      <c r="N33" s="44"/>
      <c r="O33" s="44"/>
      <c r="P33" s="44"/>
      <c r="Q33" s="44"/>
      <c r="R33" s="73"/>
      <c r="AA33" s="73"/>
    </row>
    <row r="34" spans="1:35" x14ac:dyDescent="0.25">
      <c r="A34" s="6"/>
      <c r="B34" s="6"/>
      <c r="C34" s="31"/>
      <c r="I34" s="73"/>
      <c r="J34" s="58">
        <v>30</v>
      </c>
      <c r="K34" s="8" t="s">
        <v>26</v>
      </c>
      <c r="L34" s="30">
        <v>5</v>
      </c>
      <c r="M34" s="44"/>
      <c r="N34" s="44"/>
      <c r="O34" s="44"/>
      <c r="P34" s="44"/>
      <c r="Q34" s="44"/>
      <c r="R34" s="73"/>
      <c r="AA34" s="73"/>
    </row>
    <row r="35" spans="1:35" x14ac:dyDescent="0.25">
      <c r="I35" s="73"/>
      <c r="J35" s="58">
        <v>31</v>
      </c>
      <c r="K35" s="8" t="s">
        <v>50</v>
      </c>
      <c r="L35" s="30">
        <v>1</v>
      </c>
      <c r="M35" s="44" t="s">
        <v>70</v>
      </c>
      <c r="N35" s="44"/>
      <c r="O35" s="44"/>
      <c r="P35" s="44"/>
      <c r="Q35" s="44"/>
      <c r="R35" s="73"/>
      <c r="AA35" s="73"/>
    </row>
    <row r="36" spans="1:35" x14ac:dyDescent="0.25">
      <c r="I36" s="73"/>
      <c r="J36" s="58">
        <v>32</v>
      </c>
      <c r="K36" s="8" t="s">
        <v>32</v>
      </c>
      <c r="L36" s="30">
        <v>1</v>
      </c>
      <c r="M36" s="44"/>
      <c r="N36" s="44"/>
      <c r="O36" s="44"/>
      <c r="P36" s="44"/>
      <c r="Q36" s="44"/>
      <c r="R36" s="73"/>
      <c r="AA36" s="73"/>
    </row>
    <row r="37" spans="1:35" x14ac:dyDescent="0.25">
      <c r="I37" s="73"/>
      <c r="J37" s="9"/>
      <c r="K37" s="9"/>
      <c r="L37" s="10"/>
      <c r="M37" s="44"/>
      <c r="N37" s="44"/>
      <c r="O37" s="44"/>
      <c r="P37" s="44"/>
      <c r="Q37" s="44"/>
      <c r="R37" s="73"/>
      <c r="AA37" s="73"/>
    </row>
    <row r="38" spans="1:35" s="2" customFormat="1" x14ac:dyDescent="0.25">
      <c r="C38" s="25"/>
      <c r="D38" s="6"/>
      <c r="E38" s="6"/>
      <c r="F38" s="6"/>
      <c r="G38" s="6"/>
      <c r="H38" s="6"/>
      <c r="I38" s="73"/>
      <c r="J38" s="54" t="s">
        <v>8</v>
      </c>
      <c r="K38" s="55"/>
      <c r="L38" s="56">
        <f>COUNTIF(L5:L36,"&gt;0")</f>
        <v>32</v>
      </c>
      <c r="M38" s="44"/>
      <c r="N38" s="44"/>
      <c r="O38" s="44"/>
      <c r="P38" s="44"/>
      <c r="Q38" s="44"/>
      <c r="R38" s="73"/>
      <c r="S38" s="6"/>
      <c r="T38" s="6"/>
      <c r="U38" s="6"/>
      <c r="V38" s="6"/>
      <c r="W38" s="6"/>
      <c r="X38" s="6"/>
      <c r="Y38" s="6"/>
      <c r="Z38" s="6"/>
      <c r="AA38" s="73"/>
      <c r="AB38" s="6"/>
      <c r="AC38" s="6"/>
      <c r="AD38" s="6"/>
      <c r="AE38" s="6"/>
      <c r="AF38" s="6"/>
      <c r="AG38" s="6"/>
      <c r="AH38" s="6"/>
      <c r="AI38" s="6"/>
    </row>
    <row r="39" spans="1:35" s="2" customFormat="1" x14ac:dyDescent="0.25">
      <c r="C39" s="25"/>
      <c r="D39" s="6"/>
      <c r="E39" s="6"/>
      <c r="F39" s="6"/>
      <c r="G39" s="6"/>
      <c r="H39" s="6"/>
      <c r="I39" s="73"/>
      <c r="J39" s="51" t="s">
        <v>7</v>
      </c>
      <c r="K39" s="52"/>
      <c r="L39" s="53">
        <f>COUNTIF(L5:L36,"&gt;9")</f>
        <v>11</v>
      </c>
      <c r="M39" s="44"/>
      <c r="N39" s="44"/>
      <c r="O39" s="44"/>
      <c r="P39" s="44"/>
      <c r="Q39" s="44"/>
      <c r="R39" s="73"/>
      <c r="S39" s="6"/>
      <c r="T39" s="6"/>
      <c r="U39" s="6"/>
      <c r="V39" s="6"/>
      <c r="W39" s="6"/>
      <c r="X39" s="6"/>
      <c r="Y39" s="6"/>
      <c r="Z39" s="6"/>
      <c r="AA39" s="73"/>
      <c r="AB39" s="6"/>
      <c r="AC39" s="6"/>
      <c r="AD39" s="6"/>
      <c r="AE39" s="6"/>
      <c r="AF39" s="6"/>
      <c r="AG39" s="6"/>
      <c r="AH39" s="6"/>
      <c r="AI39" s="6"/>
    </row>
  </sheetData>
  <sortState ref="B15:E29">
    <sortCondition descending="1" ref="C15:C29"/>
  </sortState>
  <conditionalFormatting sqref="AD5:AD12">
    <cfRule type="cellIs" dxfId="3" priority="4" operator="greaterThan">
      <formula>9</formula>
    </cfRule>
  </conditionalFormatting>
  <conditionalFormatting sqref="C5:C30">
    <cfRule type="cellIs" dxfId="2" priority="6" operator="greaterThan">
      <formula>9</formula>
    </cfRule>
  </conditionalFormatting>
  <conditionalFormatting sqref="L5:L36">
    <cfRule type="cellIs" dxfId="1" priority="3" operator="greaterThan">
      <formula>9</formula>
    </cfRule>
  </conditionalFormatting>
  <conditionalFormatting sqref="U5:U20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84</v>
      </c>
      <c r="B6" s="11" t="s">
        <v>0</v>
      </c>
      <c r="C6" s="40" t="s">
        <v>81</v>
      </c>
      <c r="D6" s="40" t="s">
        <v>85</v>
      </c>
      <c r="E6" s="11" t="s">
        <v>86</v>
      </c>
      <c r="F6" s="11" t="s">
        <v>87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6" t="s">
        <v>84</v>
      </c>
      <c r="B13" s="11" t="s">
        <v>23</v>
      </c>
      <c r="C13" s="40" t="s">
        <v>73</v>
      </c>
      <c r="D13" s="40" t="s">
        <v>88</v>
      </c>
      <c r="E13" s="11" t="s">
        <v>89</v>
      </c>
      <c r="F13" s="11" t="s">
        <v>90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2018-09-09T14:44:17Z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