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7" i="15" l="1"/>
  <c r="C36" i="15"/>
  <c r="C40" i="1" l="1"/>
  <c r="C39" i="1"/>
</calcChain>
</file>

<file path=xl/sharedStrings.xml><?xml version="1.0" encoding="utf-8"?>
<sst xmlns="http://schemas.openxmlformats.org/spreadsheetml/2006/main" count="149" uniqueCount="89">
  <si>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</si>
  <si>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</si>
  <si>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</si>
  <si>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</si>
  <si>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</si>
  <si>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</si>
  <si>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</si>
  <si>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</si>
  <si>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</si>
  <si>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</si>
  <si>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</si>
  <si>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</si>
  <si>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</si>
  <si>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</si>
  <si>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</si>
  <si>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</si>
  <si>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</si>
  <si>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</si>
  <si>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</si>
  <si>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</si>
  <si>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31</t>
  </si>
  <si>
    <t>F</t>
  </si>
  <si>
    <t>I</t>
  </si>
  <si>
    <t>A</t>
  </si>
  <si>
    <t>NL</t>
  </si>
  <si>
    <t>E</t>
  </si>
  <si>
    <t>PL</t>
  </si>
  <si>
    <t>CZ</t>
  </si>
  <si>
    <t>H</t>
  </si>
  <si>
    <t>RO</t>
  </si>
  <si>
    <t>S</t>
  </si>
  <si>
    <t>SRB</t>
  </si>
  <si>
    <t>BG</t>
  </si>
  <si>
    <t>BG 29-753 (mc)</t>
  </si>
  <si>
    <t>SK</t>
  </si>
  <si>
    <t>GB</t>
  </si>
  <si>
    <t>HR</t>
  </si>
  <si>
    <t>ZG(2)</t>
  </si>
  <si>
    <t>KA</t>
  </si>
  <si>
    <t>FL</t>
  </si>
  <si>
    <t>L</t>
  </si>
  <si>
    <t>BY</t>
  </si>
  <si>
    <t>5</t>
  </si>
  <si>
    <t>B</t>
  </si>
  <si>
    <t>GR</t>
  </si>
  <si>
    <t>IB</t>
  </si>
  <si>
    <t>LT</t>
  </si>
  <si>
    <t>SCO</t>
  </si>
  <si>
    <t>SG</t>
  </si>
  <si>
    <t>UA</t>
  </si>
  <si>
    <t>AA</t>
  </si>
  <si>
    <t>MK</t>
  </si>
  <si>
    <t>P</t>
  </si>
  <si>
    <t>DK</t>
  </si>
  <si>
    <t>RUS</t>
  </si>
  <si>
    <t>777</t>
  </si>
  <si>
    <t>SLO</t>
  </si>
  <si>
    <t>CD-AS-390</t>
  </si>
  <si>
    <t>M-APA-153 (mc)</t>
  </si>
  <si>
    <t>UU 672FE (electro g/w)</t>
  </si>
  <si>
    <t>S 2717 BCC (temp/red)</t>
  </si>
  <si>
    <t>GV</t>
  </si>
  <si>
    <t>SHABARK</t>
  </si>
  <si>
    <t>036 T113 77</t>
  </si>
  <si>
    <t>PK</t>
  </si>
  <si>
    <t>IC</t>
  </si>
  <si>
    <t>NG</t>
  </si>
  <si>
    <t>ŠA</t>
  </si>
  <si>
    <t>BG(4)</t>
  </si>
  <si>
    <t>TR</t>
  </si>
  <si>
    <t>ZG(3)</t>
  </si>
  <si>
    <t>VZ</t>
  </si>
  <si>
    <t>GS</t>
  </si>
  <si>
    <t>BC(3)</t>
  </si>
  <si>
    <t>AC</t>
  </si>
  <si>
    <t>AO</t>
  </si>
  <si>
    <t>USA</t>
  </si>
  <si>
    <t>OHIO GFY 1007</t>
  </si>
  <si>
    <t>GBJ</t>
  </si>
  <si>
    <t xml:space="preserve">J41718  </t>
  </si>
  <si>
    <t>1</t>
  </si>
  <si>
    <t>BMW</t>
  </si>
  <si>
    <t>no coding</t>
  </si>
  <si>
    <t>Hotel Holiday Inn Glattbrugg</t>
  </si>
  <si>
    <t>2</t>
  </si>
  <si>
    <t>036 T113/77</t>
  </si>
  <si>
    <t>Renault Sandero</t>
  </si>
  <si>
    <t>036 = Iran</t>
  </si>
  <si>
    <t>rest area near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</si>
</sst>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30">
        <v>10</v>
      </c>
      <c r="D6" s="44" t="s">
        <v>61</v>
      </c>
      <c r="E6" s="44"/>
      <c r="F6" s="44"/>
      <c r="G6" s="44"/>
      <c r="H6" s="4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26</v>
      </c>
      <c r="C7" s="30">
        <v>10</v>
      </c>
      <c r="D7" s="44"/>
      <c r="E7" s="44"/>
      <c r="F7" s="44"/>
      <c r="G7" s="44"/>
      <c r="H7" s="4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30">
        <v>10</v>
      </c>
      <c r="D8" s="72"/>
      <c r="E8" s="44"/>
      <c r="F8" s="44"/>
      <c r="G8" s="44"/>
      <c r="H8" s="4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30">
        <v>10</v>
      </c>
      <c r="D10" s="72" t="s">
        <v>59</v>
      </c>
      <c r="E10" s="44"/>
      <c r="F10" s="44"/>
      <c r="G10" s="44"/>
      <c r="H10" s="4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24</v>
      </c>
      <c r="C11" s="30">
        <v>10</v>
      </c>
      <c r="D11" s="44"/>
      <c r="E11" s="44"/>
      <c r="F11" s="44"/>
      <c r="G11" s="44"/>
      <c r="H11" s="4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30">
        <v>10</v>
      </c>
      <c r="D12" s="44"/>
      <c r="E12" s="44"/>
      <c r="F12" s="44"/>
      <c r="G12" s="44"/>
      <c r="H12" s="4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25</v>
      </c>
      <c r="C13" s="30">
        <v>10</v>
      </c>
      <c r="D13" s="72" t="s">
        <v>60</v>
      </c>
      <c r="E13" s="44"/>
      <c r="F13" s="44"/>
      <c r="G13" s="44"/>
      <c r="H13" s="4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30">
        <v>10</v>
      </c>
      <c r="D14" s="44"/>
      <c r="E14" s="44"/>
      <c r="F14" s="44"/>
      <c r="G14" s="44"/>
      <c r="H14" s="4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30">
        <v>10</v>
      </c>
      <c r="D15" s="44"/>
      <c r="E15" s="44"/>
      <c r="F15" s="44"/>
      <c r="G15" s="44"/>
      <c r="H15" s="4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35</v>
      </c>
      <c r="C16" s="30">
        <v>10</v>
      </c>
      <c r="D16" s="44"/>
      <c r="E16" s="44"/>
      <c r="F16" s="44"/>
      <c r="G16" s="44"/>
      <c r="H16" s="4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39</v>
      </c>
      <c r="C17" s="30">
        <v>10</v>
      </c>
      <c r="D17" s="44"/>
      <c r="E17" s="44"/>
      <c r="F17" s="44"/>
      <c r="G17" s="44"/>
      <c r="H17" s="4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43</v>
      </c>
      <c r="C18" s="30">
        <v>10</v>
      </c>
      <c r="D18" s="72" t="s">
        <v>57</v>
      </c>
      <c r="E18" s="44"/>
      <c r="F18" s="72" t="s">
        <v>58</v>
      </c>
      <c r="G18" s="44"/>
      <c r="H18" s="4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32</v>
      </c>
      <c r="C19" s="30">
        <v>10</v>
      </c>
      <c r="D19" s="44"/>
      <c r="E19" s="44"/>
      <c r="F19" s="44"/>
      <c r="G19" s="44"/>
      <c r="H19" s="4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34</v>
      </c>
      <c r="C20" s="30">
        <v>10</v>
      </c>
      <c r="D20" s="44"/>
      <c r="E20" s="44"/>
      <c r="F20" s="44"/>
      <c r="G20" s="44"/>
      <c r="H20" s="4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31</v>
      </c>
      <c r="C21" s="30">
        <v>9</v>
      </c>
      <c r="D21" s="44" t="s">
        <v>68</v>
      </c>
      <c r="E21" s="44" t="s">
        <v>64</v>
      </c>
      <c r="F21" s="44" t="s">
        <v>65</v>
      </c>
      <c r="G21" s="44" t="s">
        <v>66</v>
      </c>
      <c r="H21" s="44" t="s">
        <v>67</v>
      </c>
      <c r="I21" s="72" t="s">
        <v>33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30</v>
      </c>
      <c r="C22" s="30">
        <v>8</v>
      </c>
      <c r="D22" s="72" t="s">
        <v>62</v>
      </c>
      <c r="E22" s="44"/>
      <c r="F22" s="44"/>
      <c r="G22" s="44"/>
      <c r="H22" s="4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46</v>
      </c>
      <c r="C23" s="30">
        <v>8</v>
      </c>
      <c r="D23" s="44"/>
      <c r="E23" s="44"/>
      <c r="F23" s="44"/>
      <c r="G23" s="44"/>
      <c r="H23" s="44"/>
      <c r="I23" s="26"/>
      <c r="J23" s="26"/>
      <c r="K23" s="26"/>
      <c r="L23" s="26"/>
      <c r="M23" s="26"/>
      <c r="N23" s="72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56</v>
      </c>
      <c r="C24" s="30">
        <v>8</v>
      </c>
      <c r="D24" s="44"/>
      <c r="E24" s="44"/>
      <c r="F24" s="44"/>
      <c r="G24" s="44"/>
      <c r="H24" s="4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40</v>
      </c>
      <c r="C25" s="30">
        <v>7</v>
      </c>
      <c r="D25" s="44"/>
      <c r="E25" s="44"/>
      <c r="F25" s="44"/>
      <c r="G25" s="44"/>
      <c r="H25" s="4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36</v>
      </c>
      <c r="C26" s="30">
        <v>6</v>
      </c>
      <c r="D26" s="44" t="s">
        <v>70</v>
      </c>
      <c r="E26" s="44" t="s">
        <v>38</v>
      </c>
      <c r="F26" s="44" t="s">
        <v>71</v>
      </c>
      <c r="G26" s="44" t="s">
        <v>72</v>
      </c>
      <c r="H26" s="4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49</v>
      </c>
      <c r="C27" s="30">
        <v>6</v>
      </c>
      <c r="D27" s="44" t="s">
        <v>73</v>
      </c>
      <c r="E27" s="44" t="s">
        <v>50</v>
      </c>
      <c r="F27" s="44" t="s">
        <v>74</v>
      </c>
      <c r="G27" s="44" t="s">
        <v>75</v>
      </c>
      <c r="H27" s="4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53</v>
      </c>
      <c r="C28" s="30">
        <v>5</v>
      </c>
      <c r="D28" s="44"/>
      <c r="E28" s="44"/>
      <c r="F28" s="44"/>
      <c r="G28" s="44"/>
      <c r="H28" s="4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52</v>
      </c>
      <c r="C29" s="30">
        <v>3</v>
      </c>
      <c r="D29" s="44"/>
      <c r="E29" s="44"/>
      <c r="F29" s="44"/>
      <c r="G29" s="44"/>
      <c r="H29" s="4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47</v>
      </c>
      <c r="C30" s="30">
        <v>2</v>
      </c>
      <c r="D30" s="44" t="s">
        <v>48</v>
      </c>
      <c r="E30" s="44" t="s">
        <v>34</v>
      </c>
      <c r="F30" s="44"/>
      <c r="G30" s="44"/>
      <c r="H30" s="4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54</v>
      </c>
      <c r="C31" s="30">
        <v>2</v>
      </c>
      <c r="D31" s="44" t="s">
        <v>55</v>
      </c>
      <c r="E31" s="72" t="s">
        <v>63</v>
      </c>
      <c r="F31" s="44"/>
      <c r="G31" s="44"/>
      <c r="H31" s="4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41</v>
      </c>
      <c r="C32" s="30">
        <v>1</v>
      </c>
      <c r="D32" s="44" t="s">
        <v>42</v>
      </c>
      <c r="E32" s="44"/>
      <c r="F32" s="44"/>
      <c r="G32" s="44"/>
      <c r="H32" s="4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44</v>
      </c>
      <c r="C33" s="30">
        <v>1</v>
      </c>
      <c r="D33" s="44" t="s">
        <v>45</v>
      </c>
      <c r="E33" s="44"/>
      <c r="F33" s="44"/>
      <c r="G33" s="44"/>
      <c r="H33" s="4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51</v>
      </c>
      <c r="C34" s="30">
        <v>1</v>
      </c>
      <c r="D34" s="44" t="s">
        <v>34</v>
      </c>
      <c r="E34" s="44"/>
      <c r="F34" s="44"/>
      <c r="G34" s="44"/>
      <c r="H34" s="4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69</v>
      </c>
      <c r="C35" s="57">
        <v>1</v>
      </c>
      <c r="D35" s="26">
        <v>34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4" t="s">
        <v>76</v>
      </c>
      <c r="C36" s="57">
        <v>1</v>
      </c>
      <c r="D36" s="26" t="s">
        <v>77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74" t="s">
        <v>78</v>
      </c>
      <c r="C37" s="57">
        <v>1</v>
      </c>
      <c r="D37" s="26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9"/>
      <c r="B38" s="9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</row>
    <row r="39" spans="1:21" s="2" customFormat="1" x14ac:dyDescent="0.25">
      <c r="A39" s="54" t="s">
        <v>8</v>
      </c>
      <c r="B39" s="55"/>
      <c r="C39" s="56">
        <f>COUNTIF(C5:C37,"&gt;0")</f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x14ac:dyDescent="0.25">
      <c r="A40" s="51" t="s">
        <v>7</v>
      </c>
      <c r="B40" s="52"/>
      <c r="C40" s="53">
        <f>COUNTIF(C5:C37,"&gt;9")</f>
        <v>16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2" spans="1:21" x14ac:dyDescent="0.25">
      <c r="A42" s="2" t="s">
        <v>16</v>
      </c>
    </row>
  </sheetData>
  <sortState ref="B21:K37">
    <sortCondition descending="1" ref="C21:C37"/>
  </sortState>
  <conditionalFormatting sqref="C35:C37">
    <cfRule type="cellIs" dxfId="2" priority="2" operator="greaterThan">
      <formula>9</formula>
    </cfRule>
  </conditionalFormatting>
  <conditionalFormatting sqref="C5:C34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activeCell="J21" sqref="J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5.42578125" style="6" customWidth="1"/>
    <col min="10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 t="s">
        <v>61</v>
      </c>
      <c r="E6" s="44"/>
      <c r="F6" s="44"/>
      <c r="G6" s="44"/>
      <c r="H6" s="44"/>
    </row>
    <row r="7" spans="1:8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22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23</v>
      </c>
      <c r="C9" s="30">
        <v>10</v>
      </c>
      <c r="D9" s="72" t="s">
        <v>59</v>
      </c>
      <c r="E9" s="44"/>
      <c r="F9" s="44"/>
      <c r="G9" s="44"/>
      <c r="H9" s="44"/>
    </row>
    <row r="10" spans="1:8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25</v>
      </c>
      <c r="C11" s="30">
        <v>10</v>
      </c>
      <c r="D11" s="72" t="s">
        <v>60</v>
      </c>
      <c r="E11" s="44"/>
      <c r="F11" s="44"/>
      <c r="G11" s="44"/>
      <c r="H11" s="44"/>
    </row>
    <row r="12" spans="1:8" x14ac:dyDescent="0.25">
      <c r="A12" s="58">
        <v>8</v>
      </c>
      <c r="B12" s="8" t="s">
        <v>26</v>
      </c>
      <c r="C12" s="30">
        <v>10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27</v>
      </c>
      <c r="C13" s="30">
        <v>10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30</v>
      </c>
      <c r="C14" s="30">
        <v>8</v>
      </c>
      <c r="D14" s="72" t="s">
        <v>62</v>
      </c>
      <c r="E14" s="44"/>
      <c r="F14" s="44"/>
      <c r="G14" s="44"/>
      <c r="H14" s="44"/>
    </row>
    <row r="15" spans="1:8" x14ac:dyDescent="0.25">
      <c r="A15" s="58">
        <v>11</v>
      </c>
      <c r="B15" s="8" t="s">
        <v>35</v>
      </c>
      <c r="C15" s="30">
        <v>8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39</v>
      </c>
      <c r="C16" s="30">
        <v>7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43</v>
      </c>
      <c r="C17" s="30">
        <v>7</v>
      </c>
      <c r="D17" s="72" t="s">
        <v>57</v>
      </c>
      <c r="E17" s="44"/>
      <c r="F17" s="72" t="s">
        <v>58</v>
      </c>
      <c r="G17" s="44"/>
      <c r="H17" s="44"/>
    </row>
    <row r="18" spans="1:8" x14ac:dyDescent="0.25">
      <c r="A18" s="58">
        <v>14</v>
      </c>
      <c r="B18" s="8" t="s">
        <v>29</v>
      </c>
      <c r="C18" s="30">
        <v>6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40</v>
      </c>
      <c r="C19" s="30">
        <v>6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28</v>
      </c>
      <c r="C20" s="30">
        <v>4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34</v>
      </c>
      <c r="C21" s="30">
        <v>4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31</v>
      </c>
      <c r="C22" s="30">
        <v>3</v>
      </c>
      <c r="D22" s="44" t="s">
        <v>32</v>
      </c>
      <c r="E22" s="44" t="s">
        <v>64</v>
      </c>
      <c r="F22" s="72" t="s">
        <v>33</v>
      </c>
      <c r="G22" s="44"/>
      <c r="H22" s="44"/>
    </row>
    <row r="23" spans="1:8" x14ac:dyDescent="0.25">
      <c r="A23" s="58">
        <v>19</v>
      </c>
      <c r="B23" s="8" t="s">
        <v>36</v>
      </c>
      <c r="C23" s="30">
        <v>3</v>
      </c>
      <c r="D23" s="44" t="s">
        <v>37</v>
      </c>
      <c r="E23" s="44" t="s">
        <v>38</v>
      </c>
      <c r="F23" s="44"/>
      <c r="G23" s="44"/>
      <c r="H23" s="44"/>
    </row>
    <row r="24" spans="1:8" x14ac:dyDescent="0.25">
      <c r="A24" s="58">
        <v>20</v>
      </c>
      <c r="B24" s="8" t="s">
        <v>32</v>
      </c>
      <c r="C24" s="30">
        <v>3</v>
      </c>
      <c r="D24" s="44"/>
      <c r="E24" s="44"/>
      <c r="F24" s="44"/>
      <c r="G24" s="44"/>
      <c r="H24" s="44"/>
    </row>
    <row r="25" spans="1:8" x14ac:dyDescent="0.25">
      <c r="A25" s="58">
        <v>21</v>
      </c>
      <c r="B25" s="8" t="s">
        <v>47</v>
      </c>
      <c r="C25" s="30">
        <v>2</v>
      </c>
      <c r="D25" s="44" t="s">
        <v>48</v>
      </c>
      <c r="E25" s="44" t="s">
        <v>34</v>
      </c>
      <c r="F25" s="44"/>
      <c r="G25" s="44"/>
      <c r="H25" s="44"/>
    </row>
    <row r="26" spans="1:8" x14ac:dyDescent="0.25">
      <c r="A26" s="58">
        <v>22</v>
      </c>
      <c r="B26" s="8" t="s">
        <v>53</v>
      </c>
      <c r="C26" s="30">
        <v>2</v>
      </c>
      <c r="D26" s="44"/>
      <c r="E26" s="44"/>
      <c r="F26" s="44"/>
      <c r="G26" s="44"/>
      <c r="H26" s="44"/>
    </row>
    <row r="27" spans="1:8" x14ac:dyDescent="0.25">
      <c r="A27" s="58">
        <v>23</v>
      </c>
      <c r="B27" s="8" t="s">
        <v>41</v>
      </c>
      <c r="C27" s="30">
        <v>1</v>
      </c>
      <c r="D27" s="44" t="s">
        <v>42</v>
      </c>
      <c r="E27" s="44"/>
      <c r="F27" s="44"/>
      <c r="G27" s="44"/>
      <c r="H27" s="44"/>
    </row>
    <row r="28" spans="1:8" x14ac:dyDescent="0.25">
      <c r="A28" s="58">
        <v>24</v>
      </c>
      <c r="B28" s="8" t="s">
        <v>44</v>
      </c>
      <c r="C28" s="30">
        <v>1</v>
      </c>
      <c r="D28" s="44" t="s">
        <v>45</v>
      </c>
      <c r="E28" s="44"/>
      <c r="F28" s="44"/>
      <c r="G28" s="44"/>
      <c r="H28" s="44"/>
    </row>
    <row r="29" spans="1:8" x14ac:dyDescent="0.25">
      <c r="A29" s="58">
        <v>25</v>
      </c>
      <c r="B29" s="8" t="s">
        <v>46</v>
      </c>
      <c r="C29" s="30">
        <v>1</v>
      </c>
      <c r="D29" s="44"/>
      <c r="E29" s="44"/>
      <c r="F29" s="44"/>
      <c r="G29" s="44"/>
      <c r="H29" s="44"/>
    </row>
    <row r="30" spans="1:8" x14ac:dyDescent="0.25">
      <c r="A30" s="58">
        <v>26</v>
      </c>
      <c r="B30" s="8" t="s">
        <v>49</v>
      </c>
      <c r="C30" s="30">
        <v>1</v>
      </c>
      <c r="D30" s="44" t="s">
        <v>50</v>
      </c>
      <c r="E30" s="44"/>
      <c r="F30" s="44"/>
      <c r="G30" s="44"/>
      <c r="H30" s="44"/>
    </row>
    <row r="31" spans="1:8" x14ac:dyDescent="0.25">
      <c r="A31" s="58">
        <v>27</v>
      </c>
      <c r="B31" s="8" t="s">
        <v>51</v>
      </c>
      <c r="C31" s="30">
        <v>1</v>
      </c>
      <c r="D31" s="44" t="s">
        <v>34</v>
      </c>
      <c r="E31" s="44"/>
      <c r="F31" s="44"/>
      <c r="G31" s="44"/>
      <c r="H31" s="44"/>
    </row>
    <row r="32" spans="1:8" x14ac:dyDescent="0.25">
      <c r="A32" s="58">
        <v>28</v>
      </c>
      <c r="B32" s="8" t="s">
        <v>52</v>
      </c>
      <c r="C32" s="30">
        <v>1</v>
      </c>
      <c r="D32" s="44"/>
      <c r="E32" s="44"/>
      <c r="F32" s="44"/>
      <c r="G32" s="44"/>
      <c r="H32" s="44"/>
    </row>
    <row r="33" spans="1:8" x14ac:dyDescent="0.25">
      <c r="A33" s="58">
        <v>29</v>
      </c>
      <c r="B33" s="8" t="s">
        <v>54</v>
      </c>
      <c r="C33" s="30">
        <v>1</v>
      </c>
      <c r="D33" s="44" t="s">
        <v>55</v>
      </c>
      <c r="E33" s="44"/>
      <c r="F33" s="44"/>
      <c r="G33" s="44"/>
      <c r="H33" s="44"/>
    </row>
    <row r="34" spans="1:8" x14ac:dyDescent="0.25">
      <c r="A34" s="58">
        <v>30</v>
      </c>
      <c r="B34" s="8" t="s">
        <v>56</v>
      </c>
      <c r="C34" s="30">
        <v>1</v>
      </c>
      <c r="D34" s="44"/>
      <c r="E34" s="44"/>
      <c r="F34" s="44"/>
      <c r="G34" s="44"/>
      <c r="H34" s="44"/>
    </row>
    <row r="35" spans="1:8" x14ac:dyDescent="0.25">
      <c r="A35" s="9"/>
      <c r="B35" s="9"/>
      <c r="C35" s="10"/>
      <c r="D35" s="44"/>
      <c r="E35" s="44"/>
      <c r="F35" s="44"/>
      <c r="G35" s="44"/>
      <c r="H35" s="44"/>
    </row>
    <row r="36" spans="1:8" s="2" customFormat="1" x14ac:dyDescent="0.25">
      <c r="A36" s="54" t="s">
        <v>8</v>
      </c>
      <c r="B36" s="55"/>
      <c r="C36" s="56">
        <f>COUNTIF(C5:C34,"&gt;0")</f>
        <v>30</v>
      </c>
      <c r="D36" s="44"/>
      <c r="E36" s="44"/>
      <c r="F36" s="44"/>
      <c r="G36" s="44"/>
      <c r="H36" s="44"/>
    </row>
    <row r="37" spans="1:8" s="2" customFormat="1" x14ac:dyDescent="0.25">
      <c r="A37" s="51" t="s">
        <v>7</v>
      </c>
      <c r="B37" s="52"/>
      <c r="C37" s="53">
        <f>COUNTIF(C5:C34,"&gt;9")</f>
        <v>9</v>
      </c>
      <c r="D37" s="44"/>
      <c r="E37" s="44"/>
      <c r="F37" s="44"/>
      <c r="G37" s="44"/>
      <c r="H37" s="44"/>
    </row>
    <row r="38" spans="1:8" ht="12" x14ac:dyDescent="0.25">
      <c r="A38" s="6"/>
      <c r="B38" s="6"/>
      <c r="C38" s="31"/>
    </row>
  </sheetData>
  <sortState ref="B14:G34">
    <sortCondition descending="1" ref="C14:C34"/>
  </sortState>
  <conditionalFormatting sqref="C5:C34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C21" sqref="C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3" t="s">
        <v>80</v>
      </c>
      <c r="B13" s="11" t="s">
        <v>43</v>
      </c>
      <c r="C13" s="40" t="s">
        <v>57</v>
      </c>
      <c r="D13" s="40" t="s">
        <v>81</v>
      </c>
      <c r="E13" s="11" t="s">
        <v>82</v>
      </c>
      <c r="F13" s="11" t="s">
        <v>83</v>
      </c>
    </row>
    <row r="14" spans="1:6" ht="12" x14ac:dyDescent="0.25">
      <c r="A14" s="73" t="s">
        <v>84</v>
      </c>
      <c r="B14" s="11" t="s">
        <v>54</v>
      </c>
      <c r="C14" s="40" t="s">
        <v>85</v>
      </c>
      <c r="D14" s="40" t="s">
        <v>86</v>
      </c>
      <c r="E14" s="11" t="s">
        <v>87</v>
      </c>
      <c r="F14" s="11" t="s">
        <v>88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2018-08-05T14:55:27Z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