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etail airport Basel" sheetId="18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AF16" i="15" l="1"/>
  <c r="AF15" i="15"/>
  <c r="L44" i="15" l="1"/>
  <c r="C29" i="18" l="1"/>
  <c r="C28" i="18"/>
  <c r="L45" i="15" l="1"/>
  <c r="C32" i="15"/>
  <c r="C31" i="15"/>
  <c r="C46" i="1" l="1"/>
  <c r="C45" i="1"/>
</calcChain>
</file>

<file path=xl/sharedStrings.xml><?xml version="1.0" encoding="utf-8"?>
<sst xmlns="http://schemas.openxmlformats.org/spreadsheetml/2006/main" count="388" uniqueCount="167">
  <si>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</si>
  <si>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</si>
  <si>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</si>
  <si>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</si>
  <si>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</si>
  <si>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</si>
  <si>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</si>
  <si>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</si>
  <si>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</si>
  <si>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</si>
  <si>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</si>
  <si>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</si>
  <si>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</si>
  <si>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</si>
  <si>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</si>
  <si>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</si>
  <si>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</si>
  <si>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</si>
  <si>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</si>
  <si>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</si>
  <si>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20</t>
  </si>
  <si>
    <t>I</t>
  </si>
  <si>
    <t>A</t>
  </si>
  <si>
    <t>F</t>
  </si>
  <si>
    <t>NL</t>
  </si>
  <si>
    <t>PL</t>
  </si>
  <si>
    <t>FL</t>
  </si>
  <si>
    <t>E</t>
  </si>
  <si>
    <t>B</t>
  </si>
  <si>
    <t>L</t>
  </si>
  <si>
    <t>H</t>
  </si>
  <si>
    <t>S</t>
  </si>
  <si>
    <t>GB</t>
  </si>
  <si>
    <t>CZ</t>
  </si>
  <si>
    <t>P</t>
  </si>
  <si>
    <t>SLO</t>
  </si>
  <si>
    <t>CYM</t>
  </si>
  <si>
    <t>CU</t>
  </si>
  <si>
    <t>IRL</t>
  </si>
  <si>
    <t>KY</t>
  </si>
  <si>
    <t>BIH</t>
  </si>
  <si>
    <t>N</t>
  </si>
  <si>
    <t>BT</t>
  </si>
  <si>
    <t>SK</t>
  </si>
  <si>
    <t>RO</t>
  </si>
  <si>
    <t>BG</t>
  </si>
  <si>
    <t>HR</t>
  </si>
  <si>
    <t>PU(2)</t>
  </si>
  <si>
    <t>SB</t>
  </si>
  <si>
    <t>Daytrip to Basel 19.05.2018, 05.15 - 15.30 (incl. all parking Airport Basel Mulhouse)</t>
  </si>
  <si>
    <t>LT</t>
  </si>
  <si>
    <t>TR</t>
  </si>
  <si>
    <t>34(5)</t>
  </si>
  <si>
    <t>33(3)</t>
  </si>
  <si>
    <t>38(2)</t>
  </si>
  <si>
    <t>MK</t>
  </si>
  <si>
    <t>SK(7)</t>
  </si>
  <si>
    <t>ST(2)</t>
  </si>
  <si>
    <t>KU</t>
  </si>
  <si>
    <t>DK</t>
  </si>
  <si>
    <t>EST</t>
  </si>
  <si>
    <t>LV</t>
  </si>
  <si>
    <t>SRB</t>
  </si>
  <si>
    <t>TO</t>
  </si>
  <si>
    <t>TS</t>
  </si>
  <si>
    <t>ST</t>
  </si>
  <si>
    <t>GS</t>
  </si>
  <si>
    <t>BM</t>
  </si>
  <si>
    <t>DA</t>
  </si>
  <si>
    <t>RUS</t>
  </si>
  <si>
    <t>50</t>
  </si>
  <si>
    <t>777</t>
  </si>
  <si>
    <t>UA</t>
  </si>
  <si>
    <t>BK(2)</t>
  </si>
  <si>
    <t>AT(2)</t>
  </si>
  <si>
    <t>BY</t>
  </si>
  <si>
    <t>1</t>
  </si>
  <si>
    <t>7</t>
  </si>
  <si>
    <t>WX</t>
  </si>
  <si>
    <t>MD</t>
  </si>
  <si>
    <t>MNE</t>
  </si>
  <si>
    <t>PG</t>
  </si>
  <si>
    <t>MA</t>
  </si>
  <si>
    <t>details Airport Basel, F and CH parking</t>
  </si>
  <si>
    <t>600 K 3248</t>
  </si>
  <si>
    <t>FH</t>
  </si>
  <si>
    <t>VA</t>
  </si>
  <si>
    <t>FK(3)</t>
  </si>
  <si>
    <t>ATBE 70-6</t>
  </si>
  <si>
    <t>CDBE 10-18</t>
  </si>
  <si>
    <t>CDBE 10-49</t>
  </si>
  <si>
    <t>600 K 3201</t>
  </si>
  <si>
    <t>600 K 3095</t>
  </si>
  <si>
    <t>600 K 2423</t>
  </si>
  <si>
    <t>600 CD 1835</t>
  </si>
  <si>
    <t>600 CD 1900</t>
  </si>
  <si>
    <t>S 305 CD 77</t>
  </si>
  <si>
    <t>B(2)</t>
  </si>
  <si>
    <t>KO</t>
  </si>
  <si>
    <t>KB</t>
  </si>
  <si>
    <t>W</t>
  </si>
  <si>
    <t>IM</t>
  </si>
  <si>
    <t>BZ</t>
  </si>
  <si>
    <t>TST</t>
  </si>
  <si>
    <t>WSZ</t>
  </si>
  <si>
    <t>DB</t>
  </si>
  <si>
    <t>NEB</t>
  </si>
  <si>
    <t>WI</t>
  </si>
  <si>
    <t>FWS</t>
  </si>
  <si>
    <t>LC</t>
  </si>
  <si>
    <t>DLB</t>
  </si>
  <si>
    <t>RDE</t>
  </si>
  <si>
    <t>ZS</t>
  </si>
  <si>
    <t>BJ</t>
  </si>
  <si>
    <t>A(3)</t>
  </si>
  <si>
    <t>MJ</t>
  </si>
  <si>
    <t>BL</t>
  </si>
  <si>
    <t>EK</t>
  </si>
  <si>
    <t>POB</t>
  </si>
  <si>
    <t>HEE</t>
  </si>
  <si>
    <t>2</t>
  </si>
  <si>
    <t>3</t>
  </si>
  <si>
    <t>4</t>
  </si>
  <si>
    <t>5</t>
  </si>
  <si>
    <t>6</t>
  </si>
  <si>
    <t>8</t>
  </si>
  <si>
    <t>9</t>
  </si>
  <si>
    <t>S 9008</t>
  </si>
  <si>
    <t>600 = Council of Europe</t>
  </si>
  <si>
    <t>S = Council of Europe, 305 = Switzerland</t>
  </si>
  <si>
    <t>S = Stuttgart, no coding</t>
  </si>
  <si>
    <t>Airport Basel</t>
  </si>
  <si>
    <t>Stein am Rhein</t>
  </si>
  <si>
    <t>Rastplatz Pratteln Süd</t>
  </si>
  <si>
    <t>6 = Spain</t>
  </si>
  <si>
    <t>18 = Egypt</t>
  </si>
  <si>
    <t>49 = Vietnam</t>
  </si>
  <si>
    <t>600 CD 1952</t>
  </si>
  <si>
    <t>BMW 118d</t>
  </si>
  <si>
    <t>Toyota Yaris</t>
  </si>
  <si>
    <t>Toyota Prius</t>
  </si>
  <si>
    <t>Volvo XC90</t>
  </si>
  <si>
    <t>Audi</t>
  </si>
  <si>
    <t>Renault Symbol</t>
  </si>
  <si>
    <t>BMW X5</t>
  </si>
  <si>
    <t>Bentley</t>
  </si>
  <si>
    <t>Renault Megane</t>
  </si>
  <si>
    <t>BMW 220d</t>
  </si>
  <si>
    <t>Opel Antara</t>
  </si>
  <si>
    <t>Wohnmobil Carado</t>
  </si>
  <si>
    <t>SL</t>
  </si>
  <si>
    <t>LA</t>
  </si>
  <si>
    <t>JO</t>
  </si>
  <si>
    <t>AM</t>
  </si>
  <si>
    <t>LM</t>
  </si>
  <si>
    <t>NO</t>
  </si>
  <si>
    <t>BB</t>
  </si>
  <si>
    <t>01</t>
  </si>
  <si>
    <t>CE</t>
  </si>
  <si>
    <t xml:space="preserve">S 9008 </t>
  </si>
  <si>
    <t>TS-VJ-90</t>
  </si>
  <si>
    <t>IR</t>
  </si>
  <si>
    <t>31A631-10 / 31A632-10</t>
  </si>
  <si>
    <t xml:space="preserve">S 9008  </t>
  </si>
  <si>
    <t>SU</t>
  </si>
  <si>
    <t>BP</t>
  </si>
  <si>
    <t>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</si>
</sst>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A49" sqref="A4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30">
        <v>10</v>
      </c>
      <c r="D5" s="72" t="s">
        <v>88</v>
      </c>
      <c r="E5" s="72"/>
      <c r="F5" s="72" t="s">
        <v>89</v>
      </c>
      <c r="G5" s="72"/>
      <c r="H5" s="72" t="s">
        <v>90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26"/>
      <c r="U5" s="26"/>
    </row>
    <row r="6" spans="1:21" x14ac:dyDescent="0.25">
      <c r="A6" s="58">
        <v>2</v>
      </c>
      <c r="B6" s="8" t="s">
        <v>9</v>
      </c>
      <c r="C6" s="30">
        <v>10</v>
      </c>
      <c r="D6" s="72" t="s">
        <v>163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26"/>
      <c r="U6" s="26"/>
    </row>
    <row r="7" spans="1:21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26"/>
      <c r="U7" s="26"/>
    </row>
    <row r="8" spans="1:21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26"/>
      <c r="U8" s="26"/>
    </row>
    <row r="9" spans="1:21" x14ac:dyDescent="0.25">
      <c r="A9" s="58">
        <v>5</v>
      </c>
      <c r="B9" s="8" t="s">
        <v>23</v>
      </c>
      <c r="C9" s="30">
        <v>10</v>
      </c>
      <c r="D9" s="72" t="s">
        <v>91</v>
      </c>
      <c r="E9" s="72"/>
      <c r="F9" s="72" t="s">
        <v>92</v>
      </c>
      <c r="G9" s="72"/>
      <c r="H9" s="72" t="s">
        <v>84</v>
      </c>
      <c r="I9" s="72"/>
      <c r="J9" s="72" t="s">
        <v>93</v>
      </c>
      <c r="K9" s="72"/>
      <c r="L9" s="72" t="s">
        <v>94</v>
      </c>
      <c r="M9" s="72"/>
      <c r="N9" s="72" t="s">
        <v>137</v>
      </c>
      <c r="O9" s="72"/>
      <c r="P9" s="72" t="s">
        <v>95</v>
      </c>
      <c r="Q9" s="72"/>
      <c r="R9" s="72" t="s">
        <v>96</v>
      </c>
      <c r="S9" s="44"/>
      <c r="T9" s="26"/>
      <c r="U9" s="26"/>
    </row>
    <row r="10" spans="1:21" x14ac:dyDescent="0.25">
      <c r="A10" s="58">
        <v>6</v>
      </c>
      <c r="B10" s="8" t="s">
        <v>25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26"/>
      <c r="U10" s="26"/>
    </row>
    <row r="11" spans="1:21" x14ac:dyDescent="0.25">
      <c r="A11" s="58">
        <v>7</v>
      </c>
      <c r="B11" s="8" t="s">
        <v>27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26"/>
      <c r="U11" s="26"/>
    </row>
    <row r="12" spans="1:21" x14ac:dyDescent="0.25">
      <c r="A12" s="58">
        <v>8</v>
      </c>
      <c r="B12" s="8" t="s">
        <v>26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26"/>
      <c r="U12" s="26"/>
    </row>
    <row r="13" spans="1:21" x14ac:dyDescent="0.25">
      <c r="A13" s="58">
        <v>9</v>
      </c>
      <c r="B13" s="8" t="s">
        <v>24</v>
      </c>
      <c r="C13" s="30">
        <v>10</v>
      </c>
      <c r="D13" s="72" t="s">
        <v>160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26"/>
      <c r="U13" s="26"/>
    </row>
    <row r="14" spans="1:21" x14ac:dyDescent="0.25">
      <c r="A14" s="58">
        <v>10</v>
      </c>
      <c r="B14" s="8" t="s">
        <v>33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26"/>
      <c r="U14" s="26"/>
    </row>
    <row r="15" spans="1:21" x14ac:dyDescent="0.25">
      <c r="A15" s="58">
        <v>11</v>
      </c>
      <c r="B15" s="8" t="s">
        <v>50</v>
      </c>
      <c r="C15" s="30">
        <v>10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26"/>
      <c r="U15" s="26"/>
    </row>
    <row r="16" spans="1:21" x14ac:dyDescent="0.25">
      <c r="A16" s="58">
        <v>12</v>
      </c>
      <c r="B16" s="8" t="s">
        <v>44</v>
      </c>
      <c r="C16" s="30">
        <v>10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26"/>
      <c r="U16" s="26"/>
    </row>
    <row r="17" spans="1:21" x14ac:dyDescent="0.25">
      <c r="A17" s="58">
        <v>13</v>
      </c>
      <c r="B17" s="8" t="s">
        <v>35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26"/>
      <c r="U17" s="26"/>
    </row>
    <row r="18" spans="1:21" x14ac:dyDescent="0.25">
      <c r="A18" s="58">
        <v>14</v>
      </c>
      <c r="B18" s="8" t="s">
        <v>34</v>
      </c>
      <c r="C18" s="30">
        <v>10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26"/>
      <c r="U18" s="26"/>
    </row>
    <row r="19" spans="1:21" x14ac:dyDescent="0.25">
      <c r="A19" s="58">
        <v>15</v>
      </c>
      <c r="B19" s="8" t="s">
        <v>43</v>
      </c>
      <c r="C19" s="30">
        <v>10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26"/>
      <c r="U19" s="26"/>
    </row>
    <row r="20" spans="1:21" x14ac:dyDescent="0.25">
      <c r="A20" s="58">
        <v>16</v>
      </c>
      <c r="B20" s="8" t="s">
        <v>51</v>
      </c>
      <c r="C20" s="30">
        <v>10</v>
      </c>
      <c r="D20" s="44" t="s">
        <v>52</v>
      </c>
      <c r="E20" s="44" t="s">
        <v>53</v>
      </c>
      <c r="F20" s="44" t="s">
        <v>54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26"/>
      <c r="U20" s="26"/>
    </row>
    <row r="21" spans="1:21" x14ac:dyDescent="0.25">
      <c r="A21" s="58">
        <v>17</v>
      </c>
      <c r="B21" s="8" t="s">
        <v>45</v>
      </c>
      <c r="C21" s="30">
        <v>10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6"/>
      <c r="U21" s="26"/>
    </row>
    <row r="22" spans="1:21" x14ac:dyDescent="0.25">
      <c r="A22" s="58">
        <v>18</v>
      </c>
      <c r="B22" s="8" t="s">
        <v>29</v>
      </c>
      <c r="C22" s="30">
        <v>10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26"/>
      <c r="U22" s="26"/>
    </row>
    <row r="23" spans="1:21" x14ac:dyDescent="0.25">
      <c r="A23" s="58">
        <v>19</v>
      </c>
      <c r="B23" s="8" t="s">
        <v>28</v>
      </c>
      <c r="C23" s="30">
        <v>10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26"/>
      <c r="U23" s="26"/>
    </row>
    <row r="24" spans="1:21" x14ac:dyDescent="0.25">
      <c r="A24" s="58">
        <v>20</v>
      </c>
      <c r="B24" s="8" t="s">
        <v>55</v>
      </c>
      <c r="C24" s="30">
        <v>10</v>
      </c>
      <c r="D24" s="44" t="s">
        <v>56</v>
      </c>
      <c r="E24" s="44" t="s">
        <v>57</v>
      </c>
      <c r="F24" s="44" t="s">
        <v>58</v>
      </c>
      <c r="G24" s="44" t="s">
        <v>42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26"/>
      <c r="U24" s="26"/>
    </row>
    <row r="25" spans="1:21" x14ac:dyDescent="0.25">
      <c r="A25" s="59">
        <v>21</v>
      </c>
      <c r="B25" s="8" t="s">
        <v>30</v>
      </c>
      <c r="C25" s="30">
        <v>10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26"/>
      <c r="U25" s="26"/>
    </row>
    <row r="26" spans="1:21" x14ac:dyDescent="0.25">
      <c r="A26" s="58">
        <v>22</v>
      </c>
      <c r="B26" s="8" t="s">
        <v>32</v>
      </c>
      <c r="C26" s="30">
        <v>10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6"/>
      <c r="U26" s="26"/>
    </row>
    <row r="27" spans="1:21" x14ac:dyDescent="0.25">
      <c r="A27" s="58">
        <v>23</v>
      </c>
      <c r="B27" s="8" t="s">
        <v>46</v>
      </c>
      <c r="C27" s="30">
        <v>8</v>
      </c>
      <c r="D27" s="44" t="s">
        <v>47</v>
      </c>
      <c r="E27" s="44" t="s">
        <v>48</v>
      </c>
      <c r="F27" s="44" t="s">
        <v>65</v>
      </c>
      <c r="G27" s="44" t="s">
        <v>66</v>
      </c>
      <c r="H27" s="44" t="s">
        <v>67</v>
      </c>
      <c r="I27" s="44" t="s">
        <v>68</v>
      </c>
      <c r="J27" s="44" t="s">
        <v>166</v>
      </c>
      <c r="K27" s="44"/>
      <c r="L27" s="44"/>
      <c r="M27" s="44"/>
      <c r="N27" s="44"/>
      <c r="O27" s="44"/>
      <c r="P27" s="44"/>
      <c r="Q27" s="44"/>
      <c r="R27" s="44"/>
      <c r="S27" s="44"/>
      <c r="T27" s="26"/>
      <c r="U27" s="26"/>
    </row>
    <row r="28" spans="1:21" x14ac:dyDescent="0.25">
      <c r="A28" s="58">
        <v>24</v>
      </c>
      <c r="B28" s="8" t="s">
        <v>61</v>
      </c>
      <c r="C28" s="30">
        <v>7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26"/>
      <c r="U28" s="26"/>
    </row>
    <row r="29" spans="1:21" x14ac:dyDescent="0.25">
      <c r="A29" s="58">
        <v>25</v>
      </c>
      <c r="B29" s="8" t="s">
        <v>62</v>
      </c>
      <c r="C29" s="30">
        <v>6</v>
      </c>
      <c r="D29" s="44" t="s">
        <v>63</v>
      </c>
      <c r="E29" s="44" t="s">
        <v>45</v>
      </c>
      <c r="F29" s="44" t="s">
        <v>64</v>
      </c>
      <c r="G29" s="44" t="s">
        <v>164</v>
      </c>
      <c r="H29" s="44" t="s">
        <v>37</v>
      </c>
      <c r="I29" s="44" t="s">
        <v>165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26"/>
      <c r="U29" s="26"/>
    </row>
    <row r="30" spans="1:21" x14ac:dyDescent="0.25">
      <c r="A30" s="58">
        <v>26</v>
      </c>
      <c r="B30" s="8" t="s">
        <v>40</v>
      </c>
      <c r="C30" s="30">
        <v>5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6"/>
      <c r="U30" s="26"/>
    </row>
    <row r="31" spans="1:21" x14ac:dyDescent="0.25">
      <c r="A31" s="58">
        <v>27</v>
      </c>
      <c r="B31" s="8" t="s">
        <v>31</v>
      </c>
      <c r="C31" s="30">
        <v>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26"/>
      <c r="U31" s="26"/>
    </row>
    <row r="32" spans="1:21" x14ac:dyDescent="0.25">
      <c r="A32" s="58">
        <v>28</v>
      </c>
      <c r="B32" s="8" t="s">
        <v>72</v>
      </c>
      <c r="C32" s="30">
        <v>4</v>
      </c>
      <c r="D32" s="44" t="s">
        <v>73</v>
      </c>
      <c r="E32" s="44" t="s">
        <v>74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26"/>
      <c r="U32" s="26"/>
    </row>
    <row r="33" spans="1:21" x14ac:dyDescent="0.25">
      <c r="A33" s="58">
        <v>29</v>
      </c>
      <c r="B33" s="8" t="s">
        <v>38</v>
      </c>
      <c r="C33" s="30">
        <v>3</v>
      </c>
      <c r="D33" s="44" t="s">
        <v>39</v>
      </c>
      <c r="E33" s="44" t="s">
        <v>78</v>
      </c>
      <c r="F33" s="44" t="s">
        <v>9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26"/>
      <c r="U33" s="26"/>
    </row>
    <row r="34" spans="1:21" x14ac:dyDescent="0.25">
      <c r="A34" s="58">
        <v>30</v>
      </c>
      <c r="B34" s="8" t="s">
        <v>59</v>
      </c>
      <c r="C34" s="30">
        <v>2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26"/>
      <c r="U34" s="26"/>
    </row>
    <row r="35" spans="1:21" x14ac:dyDescent="0.25">
      <c r="A35" s="58">
        <v>31</v>
      </c>
      <c r="B35" s="8" t="s">
        <v>60</v>
      </c>
      <c r="C35" s="30">
        <v>2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26"/>
      <c r="U35" s="26"/>
    </row>
    <row r="36" spans="1:21" x14ac:dyDescent="0.25">
      <c r="A36" s="58">
        <v>32</v>
      </c>
      <c r="B36" s="8" t="s">
        <v>69</v>
      </c>
      <c r="C36" s="30">
        <v>2</v>
      </c>
      <c r="D36" s="44" t="s">
        <v>70</v>
      </c>
      <c r="E36" s="44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26"/>
      <c r="U36" s="26"/>
    </row>
    <row r="37" spans="1:21" x14ac:dyDescent="0.25">
      <c r="A37" s="58">
        <v>33</v>
      </c>
      <c r="B37" s="8" t="s">
        <v>75</v>
      </c>
      <c r="C37" s="30">
        <v>2</v>
      </c>
      <c r="D37" s="44" t="s">
        <v>76</v>
      </c>
      <c r="E37" s="44" t="s">
        <v>77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26"/>
      <c r="U37" s="26"/>
    </row>
    <row r="38" spans="1:21" x14ac:dyDescent="0.25">
      <c r="A38" s="58">
        <v>34</v>
      </c>
      <c r="B38" s="8" t="s">
        <v>79</v>
      </c>
      <c r="C38" s="30">
        <v>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26"/>
      <c r="U38" s="26"/>
    </row>
    <row r="39" spans="1:21" x14ac:dyDescent="0.25">
      <c r="A39" s="58">
        <v>35</v>
      </c>
      <c r="B39" s="8" t="s">
        <v>41</v>
      </c>
      <c r="C39" s="30">
        <v>1</v>
      </c>
      <c r="D39" s="44" t="s">
        <v>42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26"/>
      <c r="U39" s="26"/>
    </row>
    <row r="40" spans="1:21" x14ac:dyDescent="0.25">
      <c r="A40" s="58">
        <v>36</v>
      </c>
      <c r="B40" s="8" t="s">
        <v>36</v>
      </c>
      <c r="C40" s="30">
        <v>1</v>
      </c>
      <c r="D40" s="75" t="s">
        <v>37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26"/>
      <c r="U40" s="26"/>
    </row>
    <row r="41" spans="1:21" x14ac:dyDescent="0.25">
      <c r="A41" s="58">
        <v>37</v>
      </c>
      <c r="B41" s="77" t="s">
        <v>80</v>
      </c>
      <c r="C41" s="30">
        <v>1</v>
      </c>
      <c r="D41" s="75" t="s">
        <v>81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6"/>
      <c r="U41" s="26"/>
    </row>
    <row r="42" spans="1:21" x14ac:dyDescent="0.25">
      <c r="A42" s="58">
        <v>38</v>
      </c>
      <c r="B42" s="77" t="s">
        <v>82</v>
      </c>
      <c r="C42" s="30">
        <v>1</v>
      </c>
      <c r="D42" s="75">
        <v>33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26"/>
      <c r="U42" s="26"/>
    </row>
    <row r="43" spans="1:21" x14ac:dyDescent="0.25">
      <c r="A43" s="58">
        <v>39</v>
      </c>
      <c r="B43" s="80" t="s">
        <v>161</v>
      </c>
      <c r="C43" s="57">
        <v>1</v>
      </c>
      <c r="D43" s="26" t="s">
        <v>162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22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7:J43">
    <sortCondition descending="1" ref="C27:C43"/>
  </sortState>
  <conditionalFormatting sqref="C43">
    <cfRule type="cellIs" dxfId="7" priority="2" operator="greaterThan">
      <formula>9</formula>
    </cfRule>
  </conditionalFormatting>
  <conditionalFormatting sqref="C5:C42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29" width="7.28515625" style="6" customWidth="1"/>
    <col min="30" max="31" width="5.42578125" style="2" customWidth="1"/>
    <col min="32" max="32" width="5.42578125" style="25" customWidth="1"/>
    <col min="33" max="39" width="7.28515625" style="6" customWidth="1"/>
    <col min="40" max="16384" width="11.42578125" style="6"/>
  </cols>
  <sheetData>
    <row r="1" spans="1:3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2"/>
      <c r="AG1" s="61"/>
      <c r="AH1" s="61"/>
      <c r="AI1" s="61"/>
      <c r="AJ1" s="61"/>
      <c r="AK1" s="61"/>
      <c r="AL1" s="61"/>
      <c r="AM1" s="63"/>
    </row>
    <row r="2" spans="1:3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3"/>
      <c r="AE2" s="3"/>
      <c r="AF2" s="4"/>
      <c r="AG2" s="5"/>
      <c r="AH2" s="5"/>
      <c r="AI2" s="5"/>
      <c r="AJ2" s="5"/>
      <c r="AK2" s="5"/>
      <c r="AL2" s="5"/>
      <c r="AM2" s="5"/>
    </row>
    <row r="3" spans="1:39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49</v>
      </c>
      <c r="K3" s="65"/>
      <c r="L3" s="66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37"/>
      <c r="AD3" s="64" t="s">
        <v>132</v>
      </c>
      <c r="AE3" s="65"/>
      <c r="AF3" s="66"/>
      <c r="AG3" s="67"/>
      <c r="AH3" s="67"/>
      <c r="AI3" s="67"/>
      <c r="AJ3" s="67"/>
      <c r="AK3" s="67"/>
      <c r="AL3" s="67"/>
      <c r="AM3" s="68"/>
    </row>
    <row r="4" spans="1:39" x14ac:dyDescent="0.25">
      <c r="J4" s="2"/>
      <c r="K4" s="2"/>
      <c r="L4" s="25"/>
    </row>
    <row r="5" spans="1:39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 t="s">
        <v>88</v>
      </c>
      <c r="N5" s="72"/>
      <c r="O5" s="72" t="s">
        <v>89</v>
      </c>
      <c r="P5" s="72"/>
      <c r="Q5" s="72" t="s">
        <v>90</v>
      </c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4"/>
      <c r="AD5" s="58">
        <v>1</v>
      </c>
      <c r="AE5" s="8" t="s">
        <v>0</v>
      </c>
      <c r="AF5" s="30">
        <v>10</v>
      </c>
      <c r="AG5" s="72"/>
      <c r="AH5" s="72"/>
      <c r="AI5" s="72"/>
      <c r="AJ5" s="72"/>
      <c r="AK5" s="72"/>
      <c r="AL5" s="72"/>
      <c r="AM5" s="72"/>
    </row>
    <row r="6" spans="1:39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73"/>
      <c r="AD6" s="58">
        <v>2</v>
      </c>
      <c r="AE6" s="8" t="s">
        <v>9</v>
      </c>
      <c r="AF6" s="30">
        <v>10</v>
      </c>
      <c r="AG6" s="72" t="s">
        <v>159</v>
      </c>
      <c r="AH6" s="44"/>
      <c r="AI6" s="44"/>
      <c r="AJ6" s="44"/>
      <c r="AK6" s="44"/>
      <c r="AL6" s="44"/>
      <c r="AM6" s="44"/>
    </row>
    <row r="7" spans="1:39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21</v>
      </c>
      <c r="L7" s="30">
        <v>10</v>
      </c>
      <c r="M7" s="72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73"/>
      <c r="AD7" s="58">
        <v>3</v>
      </c>
      <c r="AE7" s="8" t="s">
        <v>22</v>
      </c>
      <c r="AF7" s="30">
        <v>7</v>
      </c>
      <c r="AG7" s="44" t="s">
        <v>150</v>
      </c>
      <c r="AH7" s="44" t="s">
        <v>151</v>
      </c>
      <c r="AI7" s="44" t="s">
        <v>28</v>
      </c>
      <c r="AJ7" s="44" t="s">
        <v>67</v>
      </c>
      <c r="AK7" s="44" t="s">
        <v>152</v>
      </c>
      <c r="AL7" s="44" t="s">
        <v>153</v>
      </c>
      <c r="AM7" s="44" t="s">
        <v>100</v>
      </c>
    </row>
    <row r="8" spans="1:39" x14ac:dyDescent="0.25">
      <c r="A8" s="58">
        <v>4</v>
      </c>
      <c r="B8" s="8" t="s">
        <v>22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22</v>
      </c>
      <c r="L8" s="30">
        <v>10</v>
      </c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73"/>
      <c r="AD8" s="58">
        <v>4</v>
      </c>
      <c r="AE8" s="8" t="s">
        <v>43</v>
      </c>
      <c r="AF8" s="30">
        <v>3</v>
      </c>
      <c r="AG8" s="44" t="s">
        <v>154</v>
      </c>
      <c r="AH8" s="44" t="s">
        <v>155</v>
      </c>
      <c r="AI8" s="44" t="s">
        <v>156</v>
      </c>
      <c r="AJ8" s="44"/>
      <c r="AK8" s="44"/>
      <c r="AL8" s="44"/>
      <c r="AM8" s="44"/>
    </row>
    <row r="9" spans="1:39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72" t="s">
        <v>91</v>
      </c>
      <c r="N9" s="72"/>
      <c r="O9" s="72" t="s">
        <v>92</v>
      </c>
      <c r="P9" s="72"/>
      <c r="Q9" s="72" t="s">
        <v>84</v>
      </c>
      <c r="R9" s="72"/>
      <c r="S9" s="72" t="s">
        <v>93</v>
      </c>
      <c r="T9" s="72"/>
      <c r="U9" s="72" t="s">
        <v>94</v>
      </c>
      <c r="V9" s="72"/>
      <c r="W9" s="72" t="s">
        <v>137</v>
      </c>
      <c r="X9" s="72"/>
      <c r="Y9" s="72" t="s">
        <v>95</v>
      </c>
      <c r="Z9" s="72"/>
      <c r="AA9" s="72" t="s">
        <v>96</v>
      </c>
      <c r="AB9" s="44"/>
      <c r="AC9" s="73"/>
      <c r="AD9" s="58">
        <v>5</v>
      </c>
      <c r="AE9" s="8" t="s">
        <v>23</v>
      </c>
      <c r="AF9" s="30">
        <v>1</v>
      </c>
      <c r="AG9" s="44" t="s">
        <v>157</v>
      </c>
      <c r="AH9" s="44"/>
      <c r="AI9" s="44"/>
      <c r="AJ9" s="44"/>
      <c r="AK9" s="44"/>
      <c r="AL9" s="44"/>
      <c r="AM9" s="44"/>
    </row>
    <row r="10" spans="1:39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25</v>
      </c>
      <c r="L10" s="30">
        <v>10</v>
      </c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73"/>
      <c r="AD10" s="58">
        <v>6</v>
      </c>
      <c r="AE10" s="8" t="s">
        <v>33</v>
      </c>
      <c r="AF10" s="30">
        <v>1</v>
      </c>
      <c r="AG10" s="44" t="s">
        <v>34</v>
      </c>
      <c r="AH10" s="44"/>
      <c r="AI10" s="44"/>
      <c r="AJ10" s="44"/>
      <c r="AK10" s="44"/>
      <c r="AL10" s="44"/>
      <c r="AM10" s="44"/>
    </row>
    <row r="11" spans="1:39" x14ac:dyDescent="0.25">
      <c r="A11" s="58">
        <v>7</v>
      </c>
      <c r="B11" s="8" t="s">
        <v>25</v>
      </c>
      <c r="C11" s="30">
        <v>10</v>
      </c>
      <c r="D11" s="44"/>
      <c r="E11" s="44"/>
      <c r="F11" s="44"/>
      <c r="G11" s="44"/>
      <c r="H11" s="44"/>
      <c r="I11" s="73"/>
      <c r="J11" s="58">
        <v>7</v>
      </c>
      <c r="K11" s="8" t="s">
        <v>27</v>
      </c>
      <c r="L11" s="30">
        <v>10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73"/>
      <c r="AD11" s="58">
        <v>7</v>
      </c>
      <c r="AE11" s="8" t="s">
        <v>29</v>
      </c>
      <c r="AF11" s="30">
        <v>1</v>
      </c>
      <c r="AG11" s="44"/>
      <c r="AH11" s="44"/>
      <c r="AI11" s="44"/>
      <c r="AJ11" s="44"/>
      <c r="AK11" s="44"/>
      <c r="AL11" s="44"/>
      <c r="AM11" s="44"/>
    </row>
    <row r="12" spans="1:39" x14ac:dyDescent="0.25">
      <c r="A12" s="58">
        <v>8</v>
      </c>
      <c r="B12" s="8" t="s">
        <v>26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26</v>
      </c>
      <c r="L12" s="30">
        <v>10</v>
      </c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73"/>
      <c r="AD12" s="58">
        <v>8</v>
      </c>
      <c r="AE12" s="8" t="s">
        <v>35</v>
      </c>
      <c r="AF12" s="30">
        <v>1</v>
      </c>
      <c r="AG12" s="44" t="s">
        <v>158</v>
      </c>
      <c r="AH12" s="44"/>
      <c r="AI12" s="44"/>
      <c r="AJ12" s="44"/>
      <c r="AK12" s="44"/>
      <c r="AL12" s="44"/>
      <c r="AM12" s="44"/>
    </row>
    <row r="13" spans="1:39" x14ac:dyDescent="0.25">
      <c r="A13" s="58">
        <v>9</v>
      </c>
      <c r="B13" s="8" t="s">
        <v>27</v>
      </c>
      <c r="C13" s="30">
        <v>10</v>
      </c>
      <c r="D13" s="44"/>
      <c r="E13" s="44"/>
      <c r="F13" s="44"/>
      <c r="G13" s="44"/>
      <c r="H13" s="44"/>
      <c r="I13" s="73"/>
      <c r="J13" s="58">
        <v>9</v>
      </c>
      <c r="K13" s="8" t="s">
        <v>24</v>
      </c>
      <c r="L13" s="30">
        <v>10</v>
      </c>
      <c r="M13" s="72" t="s">
        <v>160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73"/>
      <c r="AD13" s="58">
        <v>9</v>
      </c>
      <c r="AE13" s="8" t="s">
        <v>24</v>
      </c>
      <c r="AF13" s="30">
        <v>1</v>
      </c>
      <c r="AG13" s="44"/>
      <c r="AH13" s="44"/>
      <c r="AI13" s="44"/>
      <c r="AJ13" s="44"/>
      <c r="AK13" s="44"/>
      <c r="AL13" s="44"/>
      <c r="AM13" s="44"/>
    </row>
    <row r="14" spans="1:39" x14ac:dyDescent="0.25">
      <c r="A14" s="58">
        <v>10</v>
      </c>
      <c r="B14" s="8" t="s">
        <v>32</v>
      </c>
      <c r="C14" s="30">
        <v>9</v>
      </c>
      <c r="D14" s="44"/>
      <c r="E14" s="44"/>
      <c r="F14" s="44"/>
      <c r="G14" s="44"/>
      <c r="H14" s="44"/>
      <c r="I14" s="73"/>
      <c r="J14" s="58">
        <v>10</v>
      </c>
      <c r="K14" s="8" t="s">
        <v>33</v>
      </c>
      <c r="L14" s="30">
        <v>10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73"/>
      <c r="AD14" s="9"/>
      <c r="AE14" s="9"/>
      <c r="AF14" s="10"/>
      <c r="AG14" s="44"/>
      <c r="AH14" s="44"/>
      <c r="AI14" s="44"/>
      <c r="AJ14" s="44"/>
      <c r="AK14" s="44"/>
      <c r="AL14" s="44"/>
      <c r="AM14" s="44"/>
    </row>
    <row r="15" spans="1:39" x14ac:dyDescent="0.25">
      <c r="A15" s="58">
        <v>11</v>
      </c>
      <c r="B15" s="8" t="s">
        <v>33</v>
      </c>
      <c r="C15" s="30">
        <v>9</v>
      </c>
      <c r="D15" s="44"/>
      <c r="E15" s="44"/>
      <c r="F15" s="44"/>
      <c r="G15" s="44"/>
      <c r="H15" s="44"/>
      <c r="I15" s="73"/>
      <c r="J15" s="58">
        <v>11</v>
      </c>
      <c r="K15" s="8" t="s">
        <v>50</v>
      </c>
      <c r="L15" s="30">
        <v>10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73"/>
      <c r="AD15" s="54" t="s">
        <v>8</v>
      </c>
      <c r="AE15" s="55"/>
      <c r="AF15" s="56">
        <f>COUNTIF(AF5:AF13,"&gt;0")</f>
        <v>9</v>
      </c>
      <c r="AG15" s="44"/>
      <c r="AH15" s="44"/>
      <c r="AI15" s="44"/>
      <c r="AJ15" s="44"/>
      <c r="AK15" s="44"/>
      <c r="AL15" s="44"/>
      <c r="AM15" s="44"/>
    </row>
    <row r="16" spans="1:39" x14ac:dyDescent="0.25">
      <c r="A16" s="58">
        <v>12</v>
      </c>
      <c r="B16" s="8" t="s">
        <v>28</v>
      </c>
      <c r="C16" s="30">
        <v>8</v>
      </c>
      <c r="D16" s="44"/>
      <c r="E16" s="44"/>
      <c r="F16" s="44"/>
      <c r="G16" s="44"/>
      <c r="H16" s="44"/>
      <c r="I16" s="73"/>
      <c r="J16" s="58">
        <v>12</v>
      </c>
      <c r="K16" s="8" t="s">
        <v>44</v>
      </c>
      <c r="L16" s="30">
        <v>10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73"/>
      <c r="AD16" s="51" t="s">
        <v>7</v>
      </c>
      <c r="AE16" s="52"/>
      <c r="AF16" s="53">
        <f>COUNTIF(AF5:AF13,"&gt;9")</f>
        <v>2</v>
      </c>
      <c r="AG16" s="44"/>
      <c r="AH16" s="44"/>
      <c r="AI16" s="44"/>
      <c r="AJ16" s="44"/>
      <c r="AK16" s="44"/>
      <c r="AL16" s="44"/>
      <c r="AM16" s="44"/>
    </row>
    <row r="17" spans="1:32" x14ac:dyDescent="0.25">
      <c r="A17" s="58">
        <v>13</v>
      </c>
      <c r="B17" s="8" t="s">
        <v>30</v>
      </c>
      <c r="C17" s="30">
        <v>7</v>
      </c>
      <c r="D17" s="44"/>
      <c r="E17" s="44"/>
      <c r="F17" s="44"/>
      <c r="G17" s="44"/>
      <c r="H17" s="44"/>
      <c r="I17" s="73"/>
      <c r="J17" s="58">
        <v>13</v>
      </c>
      <c r="K17" s="8" t="s">
        <v>35</v>
      </c>
      <c r="L17" s="30">
        <v>10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73"/>
      <c r="AD17" s="6"/>
      <c r="AE17" s="6"/>
      <c r="AF17" s="31"/>
    </row>
    <row r="18" spans="1:32" x14ac:dyDescent="0.25">
      <c r="A18" s="58">
        <v>14</v>
      </c>
      <c r="B18" s="8" t="s">
        <v>29</v>
      </c>
      <c r="C18" s="30">
        <v>5</v>
      </c>
      <c r="D18" s="44"/>
      <c r="E18" s="44"/>
      <c r="F18" s="44"/>
      <c r="G18" s="44"/>
      <c r="H18" s="44"/>
      <c r="I18" s="73"/>
      <c r="J18" s="58">
        <v>14</v>
      </c>
      <c r="K18" s="8" t="s">
        <v>34</v>
      </c>
      <c r="L18" s="30">
        <v>10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73"/>
    </row>
    <row r="19" spans="1:32" x14ac:dyDescent="0.25">
      <c r="A19" s="58">
        <v>15</v>
      </c>
      <c r="B19" s="8" t="s">
        <v>35</v>
      </c>
      <c r="C19" s="30">
        <v>5</v>
      </c>
      <c r="D19" s="44"/>
      <c r="E19" s="44"/>
      <c r="F19" s="44"/>
      <c r="G19" s="44"/>
      <c r="H19" s="44"/>
      <c r="I19" s="73"/>
      <c r="J19" s="58">
        <v>15</v>
      </c>
      <c r="K19" s="8" t="s">
        <v>43</v>
      </c>
      <c r="L19" s="30">
        <v>10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73"/>
    </row>
    <row r="20" spans="1:32" x14ac:dyDescent="0.25">
      <c r="A20" s="58">
        <v>16</v>
      </c>
      <c r="B20" s="8" t="s">
        <v>43</v>
      </c>
      <c r="C20" s="30">
        <v>5</v>
      </c>
      <c r="D20" s="44"/>
      <c r="E20" s="44"/>
      <c r="F20" s="44"/>
      <c r="G20" s="44"/>
      <c r="H20" s="44"/>
      <c r="I20" s="73"/>
      <c r="J20" s="58">
        <v>16</v>
      </c>
      <c r="K20" s="8" t="s">
        <v>51</v>
      </c>
      <c r="L20" s="30">
        <v>10</v>
      </c>
      <c r="M20" s="44" t="s">
        <v>52</v>
      </c>
      <c r="N20" s="44" t="s">
        <v>53</v>
      </c>
      <c r="O20" s="44" t="s">
        <v>54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73"/>
    </row>
    <row r="21" spans="1:32" x14ac:dyDescent="0.25">
      <c r="A21" s="58">
        <v>17</v>
      </c>
      <c r="B21" s="8" t="s">
        <v>44</v>
      </c>
      <c r="C21" s="30">
        <v>5</v>
      </c>
      <c r="D21" s="44"/>
      <c r="E21" s="44"/>
      <c r="F21" s="44"/>
      <c r="G21" s="44"/>
      <c r="H21" s="44"/>
      <c r="I21" s="73"/>
      <c r="J21" s="58">
        <v>17</v>
      </c>
      <c r="K21" s="8" t="s">
        <v>45</v>
      </c>
      <c r="L21" s="30">
        <v>10</v>
      </c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73"/>
    </row>
    <row r="22" spans="1:32" x14ac:dyDescent="0.25">
      <c r="A22" s="58">
        <v>18</v>
      </c>
      <c r="B22" s="8" t="s">
        <v>34</v>
      </c>
      <c r="C22" s="30">
        <v>4</v>
      </c>
      <c r="D22" s="44"/>
      <c r="E22" s="44"/>
      <c r="F22" s="44"/>
      <c r="G22" s="44"/>
      <c r="H22" s="44"/>
      <c r="I22" s="73"/>
      <c r="J22" s="58">
        <v>18</v>
      </c>
      <c r="K22" s="8" t="s">
        <v>29</v>
      </c>
      <c r="L22" s="30">
        <v>10</v>
      </c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73"/>
    </row>
    <row r="23" spans="1:32" x14ac:dyDescent="0.25">
      <c r="A23" s="58">
        <v>19</v>
      </c>
      <c r="B23" s="8" t="s">
        <v>46</v>
      </c>
      <c r="C23" s="30">
        <v>3</v>
      </c>
      <c r="D23" s="44" t="s">
        <v>47</v>
      </c>
      <c r="E23" s="44" t="s">
        <v>48</v>
      </c>
      <c r="F23" s="44"/>
      <c r="G23" s="44"/>
      <c r="H23" s="44"/>
      <c r="I23" s="73"/>
      <c r="J23" s="58">
        <v>19</v>
      </c>
      <c r="K23" s="8" t="s">
        <v>28</v>
      </c>
      <c r="L23" s="30">
        <v>10</v>
      </c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73"/>
    </row>
    <row r="24" spans="1:32" x14ac:dyDescent="0.25">
      <c r="A24" s="58">
        <v>20</v>
      </c>
      <c r="B24" s="8" t="s">
        <v>31</v>
      </c>
      <c r="C24" s="30">
        <v>1</v>
      </c>
      <c r="D24" s="44"/>
      <c r="E24" s="44"/>
      <c r="F24" s="44"/>
      <c r="G24" s="44"/>
      <c r="H24" s="44"/>
      <c r="I24" s="73"/>
      <c r="J24" s="58">
        <v>20</v>
      </c>
      <c r="K24" s="8" t="s">
        <v>55</v>
      </c>
      <c r="L24" s="30">
        <v>10</v>
      </c>
      <c r="M24" s="44" t="s">
        <v>56</v>
      </c>
      <c r="N24" s="44" t="s">
        <v>57</v>
      </c>
      <c r="O24" s="44" t="s">
        <v>58</v>
      </c>
      <c r="P24" s="44" t="s">
        <v>42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73"/>
    </row>
    <row r="25" spans="1:32" x14ac:dyDescent="0.25">
      <c r="A25" s="58">
        <v>21</v>
      </c>
      <c r="B25" s="8" t="s">
        <v>36</v>
      </c>
      <c r="C25" s="30">
        <v>1</v>
      </c>
      <c r="D25" s="44" t="s">
        <v>37</v>
      </c>
      <c r="E25" s="44"/>
      <c r="F25" s="44"/>
      <c r="G25" s="44"/>
      <c r="H25" s="44"/>
      <c r="I25" s="73"/>
      <c r="J25" s="58">
        <v>21</v>
      </c>
      <c r="K25" s="8" t="s">
        <v>30</v>
      </c>
      <c r="L25" s="30">
        <v>10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73"/>
    </row>
    <row r="26" spans="1:32" x14ac:dyDescent="0.25">
      <c r="A26" s="58">
        <v>22</v>
      </c>
      <c r="B26" s="8" t="s">
        <v>38</v>
      </c>
      <c r="C26" s="30">
        <v>1</v>
      </c>
      <c r="D26" s="44" t="s">
        <v>39</v>
      </c>
      <c r="E26" s="44"/>
      <c r="F26" s="44"/>
      <c r="G26" s="44"/>
      <c r="H26" s="44"/>
      <c r="I26" s="73"/>
      <c r="J26" s="58">
        <v>22</v>
      </c>
      <c r="K26" s="8" t="s">
        <v>32</v>
      </c>
      <c r="L26" s="30">
        <v>10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73"/>
    </row>
    <row r="27" spans="1:32" x14ac:dyDescent="0.25">
      <c r="A27" s="58">
        <v>23</v>
      </c>
      <c r="B27" s="8" t="s">
        <v>40</v>
      </c>
      <c r="C27" s="30">
        <v>1</v>
      </c>
      <c r="D27" s="44"/>
      <c r="E27" s="44"/>
      <c r="F27" s="44"/>
      <c r="G27" s="44"/>
      <c r="H27" s="44"/>
      <c r="I27" s="73"/>
      <c r="J27" s="58">
        <v>23</v>
      </c>
      <c r="K27" s="8" t="s">
        <v>61</v>
      </c>
      <c r="L27" s="30">
        <v>7</v>
      </c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73"/>
    </row>
    <row r="28" spans="1:32" x14ac:dyDescent="0.25">
      <c r="A28" s="58">
        <v>24</v>
      </c>
      <c r="B28" s="8" t="s">
        <v>41</v>
      </c>
      <c r="C28" s="30">
        <v>1</v>
      </c>
      <c r="D28" s="44" t="s">
        <v>42</v>
      </c>
      <c r="E28" s="44"/>
      <c r="F28" s="44"/>
      <c r="G28" s="44"/>
      <c r="H28" s="44"/>
      <c r="I28" s="73"/>
      <c r="J28" s="58">
        <v>24</v>
      </c>
      <c r="K28" s="8" t="s">
        <v>46</v>
      </c>
      <c r="L28" s="30">
        <v>7</v>
      </c>
      <c r="M28" s="44" t="s">
        <v>47</v>
      </c>
      <c r="N28" s="44" t="s">
        <v>48</v>
      </c>
      <c r="O28" s="44" t="s">
        <v>65</v>
      </c>
      <c r="P28" s="44" t="s">
        <v>66</v>
      </c>
      <c r="Q28" s="44" t="s">
        <v>67</v>
      </c>
      <c r="R28" s="44" t="s">
        <v>68</v>
      </c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73"/>
    </row>
    <row r="29" spans="1:32" x14ac:dyDescent="0.25">
      <c r="A29" s="58">
        <v>25</v>
      </c>
      <c r="B29" s="8" t="s">
        <v>45</v>
      </c>
      <c r="C29" s="30">
        <v>1</v>
      </c>
      <c r="D29" s="44"/>
      <c r="E29" s="44"/>
      <c r="F29" s="44"/>
      <c r="G29" s="44"/>
      <c r="H29" s="44"/>
      <c r="I29" s="73"/>
      <c r="J29" s="58">
        <v>25</v>
      </c>
      <c r="K29" s="8" t="s">
        <v>40</v>
      </c>
      <c r="L29" s="30">
        <v>4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73"/>
    </row>
    <row r="30" spans="1:32" x14ac:dyDescent="0.25">
      <c r="A30" s="9"/>
      <c r="B30" s="9"/>
      <c r="C30" s="10"/>
      <c r="D30" s="44"/>
      <c r="E30" s="44"/>
      <c r="F30" s="44"/>
      <c r="G30" s="44"/>
      <c r="H30" s="44"/>
      <c r="I30" s="73"/>
      <c r="J30" s="58">
        <v>26</v>
      </c>
      <c r="K30" s="8" t="s">
        <v>72</v>
      </c>
      <c r="L30" s="30">
        <v>4</v>
      </c>
      <c r="M30" s="44" t="s">
        <v>73</v>
      </c>
      <c r="N30" s="44" t="s">
        <v>74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73"/>
    </row>
    <row r="31" spans="1:32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  <c r="I31" s="73"/>
      <c r="J31" s="58">
        <v>27</v>
      </c>
      <c r="K31" s="8" t="s">
        <v>31</v>
      </c>
      <c r="L31" s="30">
        <v>3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73"/>
    </row>
    <row r="32" spans="1:32" x14ac:dyDescent="0.25">
      <c r="A32" s="51" t="s">
        <v>7</v>
      </c>
      <c r="B32" s="52"/>
      <c r="C32" s="53">
        <f>COUNTIF(C5:C29,"&gt;9")</f>
        <v>9</v>
      </c>
      <c r="D32" s="44"/>
      <c r="E32" s="44"/>
      <c r="F32" s="44"/>
      <c r="G32" s="44"/>
      <c r="H32" s="44"/>
      <c r="I32" s="73"/>
      <c r="J32" s="58">
        <v>28</v>
      </c>
      <c r="K32" s="8" t="s">
        <v>62</v>
      </c>
      <c r="L32" s="30">
        <v>3</v>
      </c>
      <c r="M32" s="44" t="s">
        <v>63</v>
      </c>
      <c r="N32" s="44" t="s">
        <v>45</v>
      </c>
      <c r="O32" s="44" t="s">
        <v>64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73"/>
    </row>
    <row r="33" spans="1:39" x14ac:dyDescent="0.25">
      <c r="A33" s="6"/>
      <c r="B33" s="6"/>
      <c r="C33" s="31"/>
      <c r="I33" s="73"/>
      <c r="J33" s="58">
        <v>29</v>
      </c>
      <c r="K33" s="8" t="s">
        <v>38</v>
      </c>
      <c r="L33" s="30">
        <v>3</v>
      </c>
      <c r="M33" s="44" t="s">
        <v>39</v>
      </c>
      <c r="N33" s="44" t="s">
        <v>78</v>
      </c>
      <c r="O33" s="44" t="s">
        <v>9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73"/>
    </row>
    <row r="34" spans="1:39" x14ac:dyDescent="0.25">
      <c r="I34" s="73"/>
      <c r="J34" s="58">
        <v>30</v>
      </c>
      <c r="K34" s="8" t="s">
        <v>59</v>
      </c>
      <c r="L34" s="30">
        <v>2</v>
      </c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73"/>
    </row>
    <row r="35" spans="1:39" x14ac:dyDescent="0.25">
      <c r="I35" s="73"/>
      <c r="J35" s="58">
        <v>31</v>
      </c>
      <c r="K35" s="8" t="s">
        <v>60</v>
      </c>
      <c r="L35" s="30">
        <v>2</v>
      </c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73"/>
    </row>
    <row r="36" spans="1:39" x14ac:dyDescent="0.25">
      <c r="I36" s="73"/>
      <c r="J36" s="58">
        <v>32</v>
      </c>
      <c r="K36" s="8" t="s">
        <v>69</v>
      </c>
      <c r="L36" s="30">
        <v>2</v>
      </c>
      <c r="M36" s="44" t="s">
        <v>70</v>
      </c>
      <c r="N36" s="44" t="s">
        <v>71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73"/>
    </row>
    <row r="37" spans="1:39" x14ac:dyDescent="0.25">
      <c r="I37" s="73"/>
      <c r="J37" s="58">
        <v>33</v>
      </c>
      <c r="K37" s="8" t="s">
        <v>75</v>
      </c>
      <c r="L37" s="30">
        <v>2</v>
      </c>
      <c r="M37" s="44" t="s">
        <v>76</v>
      </c>
      <c r="N37" s="44" t="s">
        <v>77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73"/>
    </row>
    <row r="38" spans="1:39" x14ac:dyDescent="0.25">
      <c r="I38" s="73"/>
      <c r="J38" s="58">
        <v>34</v>
      </c>
      <c r="K38" s="8" t="s">
        <v>41</v>
      </c>
      <c r="L38" s="30">
        <v>1</v>
      </c>
      <c r="M38" s="44" t="s">
        <v>42</v>
      </c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73"/>
    </row>
    <row r="39" spans="1:39" x14ac:dyDescent="0.25">
      <c r="I39" s="73"/>
      <c r="J39" s="58">
        <v>35</v>
      </c>
      <c r="K39" s="8" t="s">
        <v>79</v>
      </c>
      <c r="L39" s="30">
        <v>1</v>
      </c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73"/>
    </row>
    <row r="40" spans="1:39" x14ac:dyDescent="0.25">
      <c r="I40" s="73"/>
      <c r="J40" s="58">
        <v>36</v>
      </c>
      <c r="K40" s="8" t="s">
        <v>36</v>
      </c>
      <c r="L40" s="30">
        <v>1</v>
      </c>
      <c r="M40" s="75" t="s">
        <v>37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73"/>
    </row>
    <row r="41" spans="1:39" x14ac:dyDescent="0.25">
      <c r="I41" s="73"/>
      <c r="J41" s="76">
        <v>37</v>
      </c>
      <c r="K41" s="77" t="s">
        <v>80</v>
      </c>
      <c r="L41" s="30">
        <v>1</v>
      </c>
      <c r="M41" s="75" t="s">
        <v>81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73"/>
    </row>
    <row r="42" spans="1:39" x14ac:dyDescent="0.25">
      <c r="I42" s="73"/>
      <c r="J42" s="76">
        <v>38</v>
      </c>
      <c r="K42" s="77" t="s">
        <v>82</v>
      </c>
      <c r="L42" s="30">
        <v>1</v>
      </c>
      <c r="M42" s="75">
        <v>33</v>
      </c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73"/>
    </row>
    <row r="43" spans="1:39" x14ac:dyDescent="0.25">
      <c r="I43" s="73"/>
      <c r="J43" s="9"/>
      <c r="K43" s="9"/>
      <c r="L43" s="10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73"/>
    </row>
    <row r="44" spans="1:39" s="2" customFormat="1" x14ac:dyDescent="0.25">
      <c r="C44" s="25"/>
      <c r="D44" s="6"/>
      <c r="E44" s="6"/>
      <c r="F44" s="6"/>
      <c r="G44" s="6"/>
      <c r="H44" s="6"/>
      <c r="I44" s="73"/>
      <c r="J44" s="54" t="s">
        <v>8</v>
      </c>
      <c r="K44" s="55"/>
      <c r="L44" s="56">
        <f>COUNTIF(L5:L43,"&gt;0")</f>
        <v>38</v>
      </c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73"/>
      <c r="AF44" s="25"/>
      <c r="AG44" s="6"/>
      <c r="AH44" s="6"/>
      <c r="AI44" s="6"/>
      <c r="AJ44" s="6"/>
      <c r="AK44" s="6"/>
      <c r="AL44" s="6"/>
      <c r="AM44" s="6"/>
    </row>
    <row r="45" spans="1:39" s="2" customFormat="1" x14ac:dyDescent="0.25">
      <c r="C45" s="25"/>
      <c r="D45" s="6"/>
      <c r="E45" s="6"/>
      <c r="F45" s="6"/>
      <c r="G45" s="6"/>
      <c r="H45" s="6"/>
      <c r="I45" s="73"/>
      <c r="J45" s="51" t="s">
        <v>7</v>
      </c>
      <c r="K45" s="52"/>
      <c r="L45" s="53">
        <f>COUNTIF(L5:L40,"&gt;9")</f>
        <v>22</v>
      </c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73"/>
      <c r="AF45" s="25"/>
      <c r="AG45" s="6"/>
      <c r="AH45" s="6"/>
      <c r="AI45" s="6"/>
      <c r="AJ45" s="6"/>
      <c r="AK45" s="6"/>
      <c r="AL45" s="6"/>
      <c r="AM45" s="6"/>
    </row>
  </sheetData>
  <sortState ref="K27:R40">
    <sortCondition descending="1" ref="L27:L40"/>
  </sortState>
  <conditionalFormatting sqref="C5:C29">
    <cfRule type="cellIs" dxfId="5" priority="8" operator="greaterThan">
      <formula>9</formula>
    </cfRule>
  </conditionalFormatting>
  <conditionalFormatting sqref="L5:L42">
    <cfRule type="cellIs" dxfId="4" priority="5" operator="greaterThan">
      <formula>9</formula>
    </cfRule>
  </conditionalFormatting>
  <conditionalFormatting sqref="AF5:AF13">
    <cfRule type="cellIs" dxfId="3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90" zoomScaleNormal="90" workbookViewId="0">
      <selection activeCell="H35" sqref="H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9" width="7.140625" style="6" customWidth="1"/>
    <col min="20" max="21" width="5.42578125" style="6" customWidth="1"/>
    <col min="22" max="16384" width="11.42578125" style="6"/>
  </cols>
  <sheetData>
    <row r="1" spans="1:19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4" t="s">
        <v>83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</row>
    <row r="5" spans="1:19" x14ac:dyDescent="0.25">
      <c r="A5" s="58">
        <v>1</v>
      </c>
      <c r="B5" s="8" t="s">
        <v>23</v>
      </c>
      <c r="C5" s="30">
        <v>10</v>
      </c>
      <c r="D5" s="72" t="s">
        <v>91</v>
      </c>
      <c r="E5" s="72"/>
      <c r="F5" s="72" t="s">
        <v>92</v>
      </c>
      <c r="G5" s="72"/>
      <c r="H5" s="72" t="s">
        <v>84</v>
      </c>
      <c r="I5" s="72"/>
      <c r="J5" s="72" t="s">
        <v>93</v>
      </c>
      <c r="K5" s="72"/>
      <c r="L5" s="72" t="s">
        <v>94</v>
      </c>
      <c r="M5" s="72"/>
      <c r="N5" s="72" t="s">
        <v>137</v>
      </c>
      <c r="O5" s="72"/>
      <c r="P5" s="72" t="s">
        <v>95</v>
      </c>
      <c r="Q5" s="72"/>
      <c r="R5" s="72" t="s">
        <v>96</v>
      </c>
      <c r="S5" s="72"/>
    </row>
    <row r="6" spans="1:19" x14ac:dyDescent="0.25">
      <c r="A6" s="58">
        <v>2</v>
      </c>
      <c r="B6" s="8" t="s">
        <v>0</v>
      </c>
      <c r="C6" s="30">
        <v>10</v>
      </c>
      <c r="D6" s="72" t="s">
        <v>88</v>
      </c>
      <c r="E6" s="72"/>
      <c r="F6" s="72" t="s">
        <v>89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x14ac:dyDescent="0.25">
      <c r="A7" s="58">
        <v>3</v>
      </c>
      <c r="B7" s="8" t="s">
        <v>9</v>
      </c>
      <c r="C7" s="30">
        <v>10</v>
      </c>
      <c r="D7" s="72"/>
      <c r="E7" s="72"/>
      <c r="F7" s="72"/>
      <c r="G7" s="72"/>
      <c r="H7" s="72"/>
      <c r="I7" s="72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25">
      <c r="A8" s="58">
        <v>4</v>
      </c>
      <c r="B8" s="8" t="s">
        <v>29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72"/>
    </row>
    <row r="9" spans="1:19" x14ac:dyDescent="0.25">
      <c r="A9" s="58">
        <v>5</v>
      </c>
      <c r="B9" s="8" t="s">
        <v>22</v>
      </c>
      <c r="C9" s="30">
        <v>10</v>
      </c>
      <c r="D9" s="44" t="s">
        <v>87</v>
      </c>
      <c r="E9" s="44" t="s">
        <v>97</v>
      </c>
      <c r="F9" s="44" t="s">
        <v>98</v>
      </c>
      <c r="G9" s="44" t="s">
        <v>99</v>
      </c>
      <c r="H9" s="44" t="s">
        <v>100</v>
      </c>
      <c r="I9" s="44" t="s">
        <v>101</v>
      </c>
      <c r="J9" s="44" t="s">
        <v>82</v>
      </c>
      <c r="K9" s="44" t="s">
        <v>102</v>
      </c>
      <c r="L9" s="44"/>
      <c r="M9" s="44"/>
      <c r="N9" s="44"/>
      <c r="O9" s="44"/>
      <c r="P9" s="44"/>
      <c r="Q9" s="44"/>
      <c r="R9" s="44"/>
      <c r="S9" s="44"/>
    </row>
    <row r="10" spans="1:19" x14ac:dyDescent="0.25">
      <c r="A10" s="58">
        <v>6</v>
      </c>
      <c r="B10" s="8" t="s">
        <v>25</v>
      </c>
      <c r="C10" s="30">
        <v>10</v>
      </c>
      <c r="D10" s="44" t="s">
        <v>103</v>
      </c>
      <c r="E10" s="44" t="s">
        <v>43</v>
      </c>
      <c r="F10" s="44" t="s">
        <v>104</v>
      </c>
      <c r="G10" s="44" t="s">
        <v>105</v>
      </c>
      <c r="H10" s="44" t="s">
        <v>106</v>
      </c>
      <c r="I10" s="44" t="s">
        <v>107</v>
      </c>
      <c r="J10" s="44" t="s">
        <v>108</v>
      </c>
      <c r="K10" s="44" t="s">
        <v>109</v>
      </c>
      <c r="L10" s="44" t="s">
        <v>110</v>
      </c>
      <c r="M10" s="44" t="s">
        <v>111</v>
      </c>
      <c r="N10" s="44" t="s">
        <v>112</v>
      </c>
      <c r="O10" s="44"/>
      <c r="P10" s="44"/>
      <c r="Q10" s="44"/>
      <c r="R10" s="44"/>
      <c r="S10" s="44"/>
    </row>
    <row r="11" spans="1:19" x14ac:dyDescent="0.25">
      <c r="A11" s="58">
        <v>7</v>
      </c>
      <c r="B11" s="8" t="s">
        <v>27</v>
      </c>
      <c r="C11" s="30">
        <v>9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25">
      <c r="A12" s="58">
        <v>8</v>
      </c>
      <c r="B12" s="8" t="s">
        <v>28</v>
      </c>
      <c r="C12" s="30">
        <v>8</v>
      </c>
      <c r="D12" s="72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x14ac:dyDescent="0.25">
      <c r="A13" s="58">
        <v>9</v>
      </c>
      <c r="B13" s="8" t="s">
        <v>21</v>
      </c>
      <c r="C13" s="30">
        <v>7</v>
      </c>
      <c r="D13" s="44" t="s">
        <v>86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x14ac:dyDescent="0.25">
      <c r="A14" s="58">
        <v>10</v>
      </c>
      <c r="B14" s="8" t="s">
        <v>24</v>
      </c>
      <c r="C14" s="30">
        <v>6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</row>
    <row r="15" spans="1:19" x14ac:dyDescent="0.25">
      <c r="A15" s="58">
        <v>11</v>
      </c>
      <c r="B15" s="8" t="s">
        <v>32</v>
      </c>
      <c r="C15" s="30">
        <v>6</v>
      </c>
      <c r="D15" s="44" t="s">
        <v>115</v>
      </c>
      <c r="E15" s="44" t="s">
        <v>116</v>
      </c>
      <c r="F15" s="44" t="s">
        <v>117</v>
      </c>
      <c r="G15" s="44" t="s">
        <v>85</v>
      </c>
      <c r="H15" s="44" t="s">
        <v>118</v>
      </c>
      <c r="I15" s="44" t="s">
        <v>119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</row>
    <row r="16" spans="1:19" x14ac:dyDescent="0.25">
      <c r="A16" s="58">
        <v>12</v>
      </c>
      <c r="B16" s="8" t="s">
        <v>30</v>
      </c>
      <c r="C16" s="30">
        <v>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</row>
    <row r="17" spans="1:19" x14ac:dyDescent="0.25">
      <c r="A17" s="58">
        <v>13</v>
      </c>
      <c r="B17" s="8" t="s">
        <v>26</v>
      </c>
      <c r="C17" s="30">
        <v>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</row>
    <row r="18" spans="1:19" x14ac:dyDescent="0.25">
      <c r="A18" s="58">
        <v>14</v>
      </c>
      <c r="B18" s="8" t="s">
        <v>34</v>
      </c>
      <c r="C18" s="30">
        <v>3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x14ac:dyDescent="0.25">
      <c r="A19" s="58">
        <v>15</v>
      </c>
      <c r="B19" s="8" t="s">
        <v>33</v>
      </c>
      <c r="C19" s="30">
        <v>3</v>
      </c>
      <c r="D19" s="44" t="s">
        <v>114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</row>
    <row r="20" spans="1:19" x14ac:dyDescent="0.25">
      <c r="A20" s="58">
        <v>16</v>
      </c>
      <c r="B20" s="8" t="s">
        <v>59</v>
      </c>
      <c r="C20" s="30">
        <v>2</v>
      </c>
      <c r="D20" s="44"/>
      <c r="E20" s="44"/>
      <c r="F20" s="44"/>
      <c r="G20" s="44"/>
      <c r="H20" s="44"/>
      <c r="I20" s="44"/>
      <c r="J20" s="44"/>
      <c r="K20" s="78"/>
      <c r="L20" s="44"/>
      <c r="M20" s="44"/>
      <c r="N20" s="44"/>
      <c r="O20" s="44"/>
      <c r="P20" s="44"/>
      <c r="Q20" s="44"/>
      <c r="R20" s="44"/>
      <c r="S20" s="44"/>
    </row>
    <row r="21" spans="1:19" x14ac:dyDescent="0.25">
      <c r="A21" s="58">
        <v>17</v>
      </c>
      <c r="B21" s="8" t="s">
        <v>31</v>
      </c>
      <c r="C21" s="30">
        <v>2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</row>
    <row r="22" spans="1:19" x14ac:dyDescent="0.25">
      <c r="A22" s="58">
        <v>18</v>
      </c>
      <c r="B22" s="8" t="s">
        <v>61</v>
      </c>
      <c r="C22" s="30">
        <v>1</v>
      </c>
      <c r="D22" s="7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x14ac:dyDescent="0.25">
      <c r="A23" s="58">
        <v>19</v>
      </c>
      <c r="B23" s="8" t="s">
        <v>46</v>
      </c>
      <c r="C23" s="30">
        <v>1</v>
      </c>
      <c r="D23" s="44" t="s">
        <v>68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x14ac:dyDescent="0.25">
      <c r="A24" s="58">
        <v>20</v>
      </c>
      <c r="B24" s="8" t="s">
        <v>43</v>
      </c>
      <c r="C24" s="30">
        <v>1</v>
      </c>
      <c r="D24" s="44" t="s">
        <v>113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x14ac:dyDescent="0.25">
      <c r="A25" s="58">
        <v>21</v>
      </c>
      <c r="B25" s="8" t="s">
        <v>45</v>
      </c>
      <c r="C25" s="30">
        <v>1</v>
      </c>
      <c r="D25" s="44" t="s">
        <v>27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x14ac:dyDescent="0.25">
      <c r="A26" s="58">
        <v>22</v>
      </c>
      <c r="B26" s="8" t="s">
        <v>38</v>
      </c>
      <c r="C26" s="30">
        <v>1</v>
      </c>
      <c r="D26" s="44" t="s">
        <v>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25">
      <c r="A27" s="9"/>
      <c r="B27" s="9"/>
      <c r="C27" s="10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s="2" customFormat="1" x14ac:dyDescent="0.25">
      <c r="A28" s="54" t="s">
        <v>8</v>
      </c>
      <c r="B28" s="55"/>
      <c r="C28" s="56">
        <f>COUNTIF(C5:C26,"&gt;0")</f>
        <v>22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s="2" customFormat="1" x14ac:dyDescent="0.25">
      <c r="A29" s="51" t="s">
        <v>7</v>
      </c>
      <c r="B29" s="52"/>
      <c r="C29" s="53">
        <f>COUNTIF(C5:C26,"&gt;9")</f>
        <v>6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</sheetData>
  <sortState ref="B11:I26">
    <sortCondition descending="1" ref="C11:C26"/>
  </sortState>
  <conditionalFormatting sqref="C5:C26">
    <cfRule type="cellIs" dxfId="2" priority="5" operator="greaterThan">
      <formula>9</formula>
    </cfRule>
  </conditionalFormatting>
  <conditionalFormatting sqref="K7">
    <cfRule type="cellIs" dxfId="1" priority="4" operator="greaterThan">
      <formula>9</formula>
    </cfRule>
  </conditionalFormatting>
  <conditionalFormatting sqref="C5:C26">
    <cfRule type="cellIs" dxfId="0" priority="3" operator="greaterThan">
      <formula>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90" zoomScaleNormal="90" workbookViewId="0">
      <selection activeCell="C20" sqref="C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5" width="50.140625" style="6" customWidth="1"/>
    <col min="6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9" t="s">
        <v>76</v>
      </c>
      <c r="B6" s="11" t="s">
        <v>0</v>
      </c>
      <c r="C6" s="40" t="s">
        <v>88</v>
      </c>
      <c r="D6" s="40" t="s">
        <v>146</v>
      </c>
      <c r="E6" s="11" t="s">
        <v>134</v>
      </c>
      <c r="F6" s="11" t="s">
        <v>131</v>
      </c>
    </row>
    <row r="7" spans="1:6" s="38" customFormat="1" ht="12" x14ac:dyDescent="0.25">
      <c r="A7" s="79" t="s">
        <v>120</v>
      </c>
      <c r="B7" s="11" t="s">
        <v>0</v>
      </c>
      <c r="C7" s="40" t="s">
        <v>89</v>
      </c>
      <c r="D7" s="40" t="s">
        <v>147</v>
      </c>
      <c r="E7" s="11" t="s">
        <v>135</v>
      </c>
      <c r="F7" s="11" t="s">
        <v>131</v>
      </c>
    </row>
    <row r="8" spans="1:6" s="38" customFormat="1" ht="12" x14ac:dyDescent="0.25">
      <c r="A8" s="79" t="s">
        <v>121</v>
      </c>
      <c r="B8" s="11" t="s">
        <v>0</v>
      </c>
      <c r="C8" s="40" t="s">
        <v>90</v>
      </c>
      <c r="D8" s="40" t="s">
        <v>148</v>
      </c>
      <c r="E8" s="11" t="s">
        <v>136</v>
      </c>
      <c r="F8" s="11" t="s">
        <v>133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9" t="s">
        <v>76</v>
      </c>
      <c r="B13" s="11" t="s">
        <v>23</v>
      </c>
      <c r="C13" s="40" t="s">
        <v>93</v>
      </c>
      <c r="D13" s="40" t="s">
        <v>139</v>
      </c>
      <c r="E13" s="11" t="s">
        <v>128</v>
      </c>
      <c r="F13" s="11" t="s">
        <v>131</v>
      </c>
    </row>
    <row r="14" spans="1:6" ht="12" x14ac:dyDescent="0.25">
      <c r="A14" s="79" t="s">
        <v>120</v>
      </c>
      <c r="B14" s="11" t="s">
        <v>23</v>
      </c>
      <c r="C14" s="40" t="s">
        <v>92</v>
      </c>
      <c r="D14" s="40" t="s">
        <v>140</v>
      </c>
      <c r="E14" s="11" t="s">
        <v>128</v>
      </c>
      <c r="F14" s="11" t="s">
        <v>131</v>
      </c>
    </row>
    <row r="15" spans="1:6" ht="12" x14ac:dyDescent="0.25">
      <c r="A15" s="79" t="s">
        <v>121</v>
      </c>
      <c r="B15" s="11" t="s">
        <v>23</v>
      </c>
      <c r="C15" s="40" t="s">
        <v>91</v>
      </c>
      <c r="D15" s="40" t="s">
        <v>143</v>
      </c>
      <c r="E15" s="11" t="s">
        <v>128</v>
      </c>
      <c r="F15" s="11" t="s">
        <v>131</v>
      </c>
    </row>
    <row r="16" spans="1:6" ht="12" x14ac:dyDescent="0.25">
      <c r="A16" s="79" t="s">
        <v>122</v>
      </c>
      <c r="B16" s="11" t="s">
        <v>23</v>
      </c>
      <c r="C16" s="40" t="s">
        <v>84</v>
      </c>
      <c r="D16" s="40" t="s">
        <v>145</v>
      </c>
      <c r="E16" s="11" t="s">
        <v>128</v>
      </c>
      <c r="F16" s="11" t="s">
        <v>131</v>
      </c>
    </row>
    <row r="17" spans="1:6" ht="12" x14ac:dyDescent="0.25">
      <c r="A17" s="79" t="s">
        <v>123</v>
      </c>
      <c r="B17" s="11" t="s">
        <v>23</v>
      </c>
      <c r="C17" s="40" t="s">
        <v>94</v>
      </c>
      <c r="D17" s="40" t="s">
        <v>141</v>
      </c>
      <c r="E17" s="11" t="s">
        <v>128</v>
      </c>
      <c r="F17" s="11" t="s">
        <v>131</v>
      </c>
    </row>
    <row r="18" spans="1:6" ht="12" x14ac:dyDescent="0.25">
      <c r="A18" s="79" t="s">
        <v>124</v>
      </c>
      <c r="B18" s="11" t="s">
        <v>23</v>
      </c>
      <c r="C18" s="40" t="s">
        <v>95</v>
      </c>
      <c r="D18" s="40" t="s">
        <v>144</v>
      </c>
      <c r="E18" s="11" t="s">
        <v>128</v>
      </c>
      <c r="F18" s="11" t="s">
        <v>131</v>
      </c>
    </row>
    <row r="19" spans="1:6" ht="12" x14ac:dyDescent="0.25">
      <c r="A19" s="79" t="s">
        <v>77</v>
      </c>
      <c r="B19" s="11" t="s">
        <v>23</v>
      </c>
      <c r="C19" s="40" t="s">
        <v>137</v>
      </c>
      <c r="D19" s="40" t="s">
        <v>138</v>
      </c>
      <c r="E19" s="11" t="s">
        <v>128</v>
      </c>
      <c r="F19" s="11" t="s">
        <v>131</v>
      </c>
    </row>
    <row r="20" spans="1:6" ht="12" x14ac:dyDescent="0.25">
      <c r="A20" s="79" t="s">
        <v>125</v>
      </c>
      <c r="B20" s="11" t="s">
        <v>23</v>
      </c>
      <c r="C20" s="40" t="s">
        <v>96</v>
      </c>
      <c r="D20" s="40" t="s">
        <v>142</v>
      </c>
      <c r="E20" s="11" t="s">
        <v>129</v>
      </c>
      <c r="F20" s="11" t="s">
        <v>131</v>
      </c>
    </row>
    <row r="21" spans="1:6" ht="12" x14ac:dyDescent="0.25">
      <c r="A21" s="79" t="s">
        <v>126</v>
      </c>
      <c r="B21" s="11" t="s">
        <v>9</v>
      </c>
      <c r="C21" s="40" t="s">
        <v>127</v>
      </c>
      <c r="D21" s="40" t="s">
        <v>149</v>
      </c>
      <c r="E21" s="11" t="s">
        <v>130</v>
      </c>
      <c r="F21" s="11" t="s">
        <v>132</v>
      </c>
    </row>
    <row r="22" spans="1:6" ht="12" x14ac:dyDescent="0.25">
      <c r="A22" s="11"/>
      <c r="B22" s="11"/>
      <c r="C22" s="40"/>
      <c r="D22" s="40"/>
      <c r="E22" s="11"/>
      <c r="F22" s="11"/>
    </row>
    <row r="23" spans="1:6" ht="12" x14ac:dyDescent="0.25">
      <c r="A23" s="11"/>
      <c r="B23" s="11"/>
      <c r="C23" s="40"/>
      <c r="D23" s="40"/>
      <c r="E23" s="11"/>
      <c r="F23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special</vt:lpstr>
      <vt:lpstr>detail airport Basel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2018-05-21T09:12:16Z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