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55" i="15" l="1"/>
  <c r="C54" i="15"/>
  <c r="Q29" i="15"/>
  <c r="Q28" i="15"/>
  <c r="Z39" i="15" l="1"/>
  <c r="Z38" i="15"/>
  <c r="C59" i="1" l="1"/>
  <c r="C58" i="1"/>
</calcChain>
</file>

<file path=xl/sharedStrings.xml><?xml version="1.0" encoding="utf-8"?>
<sst xmlns="http://schemas.openxmlformats.org/spreadsheetml/2006/main" count="306" uniqueCount="136">
  <si>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</si>
  <si>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</si>
  <si>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</si>
  <si>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</si>
  <si>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</si>
  <si>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</si>
  <si>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</si>
  <si>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</si>
  <si>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</si>
  <si>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</si>
  <si>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</si>
  <si>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</si>
  <si>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</si>
  <si>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</si>
  <si>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</si>
  <si>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18</t>
  </si>
  <si>
    <t>Geneva, daytrip Berne-Geneva-Berne, 05.05.2018</t>
  </si>
  <si>
    <t>Bridge near Zürich, 02.05.2018, 12.15-13.00</t>
  </si>
  <si>
    <t>PL</t>
  </si>
  <si>
    <t>A</t>
  </si>
  <si>
    <t>NL</t>
  </si>
  <si>
    <t>CZ</t>
  </si>
  <si>
    <t>F</t>
  </si>
  <si>
    <t>SK</t>
  </si>
  <si>
    <t>I</t>
  </si>
  <si>
    <t>RO</t>
  </si>
  <si>
    <t>FIN</t>
  </si>
  <si>
    <t>FL</t>
  </si>
  <si>
    <t>SLO</t>
  </si>
  <si>
    <t>TR</t>
  </si>
  <si>
    <t>34</t>
  </si>
  <si>
    <t>38</t>
  </si>
  <si>
    <t>H</t>
  </si>
  <si>
    <t>E</t>
  </si>
  <si>
    <t>P</t>
  </si>
  <si>
    <t>S</t>
  </si>
  <si>
    <t>BG</t>
  </si>
  <si>
    <t>HR</t>
  </si>
  <si>
    <t>ZG(2)</t>
  </si>
  <si>
    <t>PZ</t>
  </si>
  <si>
    <t>EST</t>
  </si>
  <si>
    <t>SRB</t>
  </si>
  <si>
    <t>KV</t>
  </si>
  <si>
    <t>VR</t>
  </si>
  <si>
    <t>GM</t>
  </si>
  <si>
    <t>MK</t>
  </si>
  <si>
    <t>LT</t>
  </si>
  <si>
    <t>N</t>
  </si>
  <si>
    <t>UA</t>
  </si>
  <si>
    <t>BK</t>
  </si>
  <si>
    <t>GB</t>
  </si>
  <si>
    <t>BIH</t>
  </si>
  <si>
    <t>L</t>
  </si>
  <si>
    <t>DK</t>
  </si>
  <si>
    <t>MNE</t>
  </si>
  <si>
    <t>PG</t>
  </si>
  <si>
    <t>M</t>
  </si>
  <si>
    <t>ETM</t>
  </si>
  <si>
    <t>LV</t>
  </si>
  <si>
    <t>B</t>
  </si>
  <si>
    <t>AC</t>
  </si>
  <si>
    <t>AM</t>
  </si>
  <si>
    <t>ZG</t>
  </si>
  <si>
    <t>AND</t>
  </si>
  <si>
    <t>BY</t>
  </si>
  <si>
    <t>FUJ</t>
  </si>
  <si>
    <t>GBJ</t>
  </si>
  <si>
    <t>GR</t>
  </si>
  <si>
    <t>ZX(2)</t>
  </si>
  <si>
    <t>YZ</t>
  </si>
  <si>
    <t>IT</t>
  </si>
  <si>
    <t>IH</t>
  </si>
  <si>
    <t>ZM</t>
  </si>
  <si>
    <t>IRL</t>
  </si>
  <si>
    <t>C</t>
  </si>
  <si>
    <t>MA</t>
  </si>
  <si>
    <t>1</t>
  </si>
  <si>
    <t>26</t>
  </si>
  <si>
    <t>MC</t>
  </si>
  <si>
    <t xml:space="preserve">255V   </t>
  </si>
  <si>
    <t>MD</t>
  </si>
  <si>
    <t>RUS</t>
  </si>
  <si>
    <t>777(2)</t>
  </si>
  <si>
    <t>56</t>
  </si>
  <si>
    <t>177</t>
  </si>
  <si>
    <t>178</t>
  </si>
  <si>
    <t>199</t>
  </si>
  <si>
    <t>KG</t>
  </si>
  <si>
    <t>JA</t>
  </si>
  <si>
    <t>LAR</t>
  </si>
  <si>
    <t>USA</t>
  </si>
  <si>
    <t>KZ</t>
  </si>
  <si>
    <t>AA(2)</t>
  </si>
  <si>
    <t>AH</t>
  </si>
  <si>
    <t>AX</t>
  </si>
  <si>
    <t>BC</t>
  </si>
  <si>
    <t>KSA</t>
  </si>
  <si>
    <t>CYM</t>
  </si>
  <si>
    <t>CE</t>
  </si>
  <si>
    <t>CP</t>
  </si>
  <si>
    <t>SCO</t>
  </si>
  <si>
    <t>SA</t>
  </si>
  <si>
    <t>SE</t>
  </si>
  <si>
    <t>SW</t>
  </si>
  <si>
    <t>NI</t>
  </si>
  <si>
    <t>NCZ</t>
  </si>
  <si>
    <t>5-35849</t>
  </si>
  <si>
    <t>431 CD 668</t>
  </si>
  <si>
    <t>431 CD 695</t>
  </si>
  <si>
    <t>431 CD 709</t>
  </si>
  <si>
    <t>LE</t>
  </si>
  <si>
    <t>TX CZX 3384</t>
  </si>
  <si>
    <t>MF16 (mc)</t>
  </si>
  <si>
    <t>013BAD/02</t>
  </si>
  <si>
    <t>A 61813</t>
  </si>
  <si>
    <t>5035 BJB</t>
  </si>
  <si>
    <t xml:space="preserve">H 2738 </t>
  </si>
  <si>
    <t xml:space="preserve">L 1041  </t>
  </si>
  <si>
    <t xml:space="preserve">M 4114  </t>
  </si>
  <si>
    <t>CD 5005-7</t>
  </si>
  <si>
    <t>34(2)</t>
  </si>
  <si>
    <t>ZG(7)</t>
  </si>
  <si>
    <t>CK</t>
  </si>
  <si>
    <t>AA(3)</t>
  </si>
  <si>
    <t>SK(4)</t>
  </si>
  <si>
    <t>SR</t>
  </si>
  <si>
    <t>GE</t>
  </si>
  <si>
    <t>many CD/CC in Geneva</t>
  </si>
  <si>
    <t>many 431K</t>
  </si>
  <si>
    <t>many TTW</t>
  </si>
  <si>
    <t>W 8IRW (temp/blue)</t>
  </si>
  <si>
    <t>many CD/CC</t>
  </si>
  <si>
    <t>BG(2)</t>
  </si>
  <si>
    <t>VR(2)</t>
  </si>
  <si>
    <t>BU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</si>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</sst>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90" zoomScaleNormal="90" workbookViewId="0">
      <selection activeCell="I28" sqref="I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58" t="s">
        <v>127</v>
      </c>
      <c r="E5" s="58"/>
      <c r="F5" s="58"/>
      <c r="G5" s="58"/>
      <c r="H5" s="58"/>
      <c r="I5" s="58"/>
      <c r="J5" s="58"/>
      <c r="K5" s="58"/>
      <c r="L5" s="58"/>
      <c r="M5" s="58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18</v>
      </c>
      <c r="C7" s="43">
        <v>10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24</v>
      </c>
      <c r="C8" s="43">
        <v>10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22</v>
      </c>
      <c r="C9" s="43">
        <v>10</v>
      </c>
      <c r="D9" s="56" t="s">
        <v>107</v>
      </c>
      <c r="E9" s="56"/>
      <c r="F9" s="56" t="s">
        <v>108</v>
      </c>
      <c r="G9" s="56"/>
      <c r="H9" s="56" t="s">
        <v>109</v>
      </c>
      <c r="I9" s="56"/>
      <c r="J9" s="58" t="s">
        <v>128</v>
      </c>
      <c r="K9" s="58"/>
      <c r="L9" s="58" t="s">
        <v>129</v>
      </c>
      <c r="M9" s="58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19</v>
      </c>
      <c r="C10" s="43">
        <v>10</v>
      </c>
      <c r="D10" s="56" t="s">
        <v>130</v>
      </c>
      <c r="E10" s="58"/>
      <c r="F10" s="58"/>
      <c r="G10" s="58"/>
      <c r="H10" s="58"/>
      <c r="I10" s="58"/>
      <c r="J10" s="58"/>
      <c r="K10" s="58"/>
      <c r="L10" s="58"/>
      <c r="M10" s="58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20</v>
      </c>
      <c r="C11" s="43">
        <v>10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21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23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25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27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28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32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33</v>
      </c>
      <c r="C18" s="43">
        <v>10</v>
      </c>
      <c r="D18" s="23" t="s">
        <v>110</v>
      </c>
      <c r="E18" s="23" t="s">
        <v>56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46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36</v>
      </c>
      <c r="C20" s="4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34</v>
      </c>
      <c r="C21" s="43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50</v>
      </c>
      <c r="C22" s="43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59</v>
      </c>
      <c r="C23" s="4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52</v>
      </c>
      <c r="C24" s="43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35</v>
      </c>
      <c r="C25" s="43">
        <v>10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41</v>
      </c>
      <c r="C26" s="43">
        <v>10</v>
      </c>
      <c r="D26" s="23" t="s">
        <v>132</v>
      </c>
      <c r="E26" s="23" t="s">
        <v>133</v>
      </c>
      <c r="F26" s="23" t="s">
        <v>42</v>
      </c>
      <c r="G26" s="23" t="s">
        <v>44</v>
      </c>
      <c r="H26" s="23" t="s">
        <v>134</v>
      </c>
      <c r="I26" s="23" t="s">
        <v>135</v>
      </c>
      <c r="J26" s="23" t="s">
        <v>87</v>
      </c>
      <c r="K26" s="23" t="s">
        <v>88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37</v>
      </c>
      <c r="C27" s="43">
        <v>9</v>
      </c>
      <c r="D27" s="23" t="s">
        <v>121</v>
      </c>
      <c r="E27" s="23" t="s">
        <v>39</v>
      </c>
      <c r="F27" s="23" t="s">
        <v>122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48</v>
      </c>
      <c r="C28" s="43">
        <v>9</v>
      </c>
      <c r="D28" s="23" t="s">
        <v>123</v>
      </c>
      <c r="E28" s="23" t="s">
        <v>60</v>
      </c>
      <c r="F28" s="23" t="s">
        <v>93</v>
      </c>
      <c r="G28" s="23" t="s">
        <v>61</v>
      </c>
      <c r="H28" s="23" t="s">
        <v>94</v>
      </c>
      <c r="I28" s="23" t="s">
        <v>95</v>
      </c>
      <c r="J28" s="23" t="s">
        <v>49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51</v>
      </c>
      <c r="C29" s="43">
        <v>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53</v>
      </c>
      <c r="C30" s="43">
        <v>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40</v>
      </c>
      <c r="C31" s="43">
        <v>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78</v>
      </c>
      <c r="C32" s="43">
        <v>7</v>
      </c>
      <c r="D32" s="56" t="s">
        <v>79</v>
      </c>
      <c r="E32" s="56"/>
      <c r="F32" s="56" t="s">
        <v>112</v>
      </c>
      <c r="G32" s="5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67</v>
      </c>
      <c r="C33" s="43">
        <v>7</v>
      </c>
      <c r="D33" s="23" t="s">
        <v>68</v>
      </c>
      <c r="E33" s="23" t="s">
        <v>39</v>
      </c>
      <c r="F33" s="23" t="s">
        <v>70</v>
      </c>
      <c r="G33" s="23" t="s">
        <v>71</v>
      </c>
      <c r="H33" s="23" t="s">
        <v>69</v>
      </c>
      <c r="I33" s="23" t="s">
        <v>72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81</v>
      </c>
      <c r="C34" s="43">
        <v>7</v>
      </c>
      <c r="D34" s="23" t="s">
        <v>82</v>
      </c>
      <c r="E34" s="23">
        <v>56</v>
      </c>
      <c r="F34" s="23">
        <v>67</v>
      </c>
      <c r="G34" s="23">
        <v>177</v>
      </c>
      <c r="H34" s="23">
        <v>178</v>
      </c>
      <c r="I34" s="23">
        <v>199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80</v>
      </c>
      <c r="C35" s="43">
        <v>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58</v>
      </c>
      <c r="C36" s="43">
        <v>5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45</v>
      </c>
      <c r="C37" s="43">
        <v>5</v>
      </c>
      <c r="D37" s="23" t="s">
        <v>124</v>
      </c>
      <c r="E37" s="23" t="s">
        <v>125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26</v>
      </c>
      <c r="C38" s="43">
        <v>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100</v>
      </c>
      <c r="C39" s="43">
        <v>4</v>
      </c>
      <c r="D39" s="23" t="s">
        <v>101</v>
      </c>
      <c r="E39" s="23" t="s">
        <v>102</v>
      </c>
      <c r="F39" s="23" t="s">
        <v>23</v>
      </c>
      <c r="G39" s="23" t="s">
        <v>103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6" t="s">
        <v>29</v>
      </c>
      <c r="C40" s="43">
        <v>3</v>
      </c>
      <c r="D40" s="23" t="s">
        <v>120</v>
      </c>
      <c r="E40" s="23">
        <v>38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63" t="s">
        <v>63</v>
      </c>
      <c r="C41" s="43">
        <v>3</v>
      </c>
      <c r="D41" s="30" t="s">
        <v>116</v>
      </c>
      <c r="E41" s="30"/>
      <c r="F41" s="30" t="s">
        <v>117</v>
      </c>
      <c r="G41" s="30"/>
      <c r="H41" s="30" t="s">
        <v>118</v>
      </c>
      <c r="I41" s="3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4">
        <v>38</v>
      </c>
      <c r="B42" s="6" t="s">
        <v>47</v>
      </c>
      <c r="C42" s="43">
        <v>2</v>
      </c>
      <c r="D42" s="23" t="s">
        <v>21</v>
      </c>
      <c r="E42" s="23" t="s">
        <v>53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4">
        <v>39</v>
      </c>
      <c r="B43" s="6" t="s">
        <v>73</v>
      </c>
      <c r="C43" s="43">
        <v>2</v>
      </c>
      <c r="D43" s="23" t="s">
        <v>74</v>
      </c>
      <c r="E43" s="23" t="s">
        <v>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44">
        <v>40</v>
      </c>
      <c r="B44" s="6" t="s">
        <v>97</v>
      </c>
      <c r="C44" s="43">
        <v>2</v>
      </c>
      <c r="D44" s="23" t="s">
        <v>98</v>
      </c>
      <c r="E44" s="23" t="s">
        <v>99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44">
        <v>41</v>
      </c>
      <c r="B45" s="63" t="s">
        <v>66</v>
      </c>
      <c r="C45" s="43">
        <v>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s="44">
        <v>42</v>
      </c>
      <c r="B46" s="63" t="s">
        <v>75</v>
      </c>
      <c r="C46" s="43">
        <v>2</v>
      </c>
      <c r="D46" s="23">
        <v>1</v>
      </c>
      <c r="E46" s="23">
        <v>26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x14ac:dyDescent="0.25">
      <c r="A47" s="44">
        <v>43</v>
      </c>
      <c r="B47" s="6" t="s">
        <v>64</v>
      </c>
      <c r="C47" s="43">
        <v>1</v>
      </c>
      <c r="D47" s="56" t="s">
        <v>119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x14ac:dyDescent="0.25">
      <c r="A48" s="44">
        <v>44</v>
      </c>
      <c r="B48" s="6" t="s">
        <v>104</v>
      </c>
      <c r="C48" s="43">
        <v>1</v>
      </c>
      <c r="D48" s="23" t="s">
        <v>105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x14ac:dyDescent="0.25">
      <c r="A49" s="44">
        <v>45</v>
      </c>
      <c r="B49" s="63" t="s">
        <v>54</v>
      </c>
      <c r="C49" s="43">
        <v>1</v>
      </c>
      <c r="D49" s="23" t="s">
        <v>55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x14ac:dyDescent="0.25">
      <c r="A50" s="44">
        <v>46</v>
      </c>
      <c r="B50" s="63" t="s">
        <v>90</v>
      </c>
      <c r="C50" s="43">
        <v>1</v>
      </c>
      <c r="D50" s="60" t="s">
        <v>111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x14ac:dyDescent="0.25">
      <c r="A51" s="44">
        <v>47</v>
      </c>
      <c r="B51" s="63" t="s">
        <v>126</v>
      </c>
      <c r="C51" s="43">
        <v>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5">
      <c r="A52" s="44">
        <v>48</v>
      </c>
      <c r="B52" s="63" t="s">
        <v>56</v>
      </c>
      <c r="C52" s="43">
        <v>1</v>
      </c>
      <c r="D52" s="58" t="s">
        <v>57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5">
      <c r="A53" s="44">
        <v>49</v>
      </c>
      <c r="B53" s="63" t="s">
        <v>65</v>
      </c>
      <c r="C53" s="43">
        <v>1</v>
      </c>
      <c r="D53" s="30" t="s">
        <v>114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5">
      <c r="A54" s="44">
        <v>50</v>
      </c>
      <c r="B54" s="63" t="s">
        <v>89</v>
      </c>
      <c r="C54" s="43">
        <v>1</v>
      </c>
      <c r="D54" s="60" t="s">
        <v>106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5">
      <c r="A55" s="44">
        <v>51</v>
      </c>
      <c r="B55" s="63" t="s">
        <v>91</v>
      </c>
      <c r="C55" s="43">
        <v>1</v>
      </c>
      <c r="D55" s="60" t="s">
        <v>113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5">
      <c r="A56" s="44">
        <v>52</v>
      </c>
      <c r="B56" s="63" t="s">
        <v>96</v>
      </c>
      <c r="C56" s="43">
        <v>1</v>
      </c>
      <c r="D56" s="58" t="s">
        <v>115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5">
      <c r="A57" s="7"/>
      <c r="B57" s="7"/>
      <c r="C57" s="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5"/>
    </row>
    <row r="58" spans="1:21" s="1" customFormat="1" x14ac:dyDescent="0.25">
      <c r="A58" s="40" t="s">
        <v>3</v>
      </c>
      <c r="B58" s="41"/>
      <c r="C58" s="42">
        <f>COUNTIF(C5:C56,"&gt;0")</f>
        <v>52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x14ac:dyDescent="0.25">
      <c r="A59" s="37" t="s">
        <v>2</v>
      </c>
      <c r="B59" s="38"/>
      <c r="C59" s="39">
        <f>COUNTIF(C5:C56,"&gt;9")</f>
        <v>22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1" spans="1:21" x14ac:dyDescent="0.25">
      <c r="A61" s="1" t="s">
        <v>11</v>
      </c>
    </row>
  </sheetData>
  <sortState ref="B27:J56">
    <sortCondition descending="1" ref="C27:C56"/>
  </sortState>
  <conditionalFormatting sqref="C5:C5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zoomScale="90" zoomScaleNormal="90" workbookViewId="0">
      <selection activeCell="A57" sqref="A5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3" width="7.28515625" style="5" customWidth="1"/>
    <col min="24" max="26" width="5.42578125" style="5" customWidth="1"/>
    <col min="27" max="31" width="7.28515625" style="5" customWidth="1"/>
    <col min="32" max="32" width="7" style="5" customWidth="1"/>
    <col min="33" max="33" width="5.42578125" style="5" customWidth="1"/>
    <col min="34" max="16384" width="11.42578125" style="5"/>
  </cols>
  <sheetData>
    <row r="1" spans="1:3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50" t="s">
        <v>16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4"/>
      <c r="N3" s="28"/>
      <c r="O3" s="50" t="s">
        <v>13</v>
      </c>
      <c r="P3" s="51"/>
      <c r="Q3" s="52"/>
      <c r="R3" s="53"/>
      <c r="S3" s="53"/>
      <c r="T3" s="53"/>
      <c r="U3" s="53"/>
      <c r="V3" s="54"/>
      <c r="W3" s="28"/>
      <c r="X3" s="50" t="s">
        <v>17</v>
      </c>
      <c r="Y3" s="51"/>
      <c r="Z3" s="52"/>
      <c r="AA3" s="53"/>
      <c r="AB3" s="53"/>
      <c r="AC3" s="53"/>
      <c r="AD3" s="53"/>
      <c r="AE3" s="54"/>
    </row>
    <row r="4" spans="1:31" x14ac:dyDescent="0.25">
      <c r="O4" s="1"/>
      <c r="P4" s="1"/>
      <c r="Q4" s="22"/>
      <c r="X4" s="1"/>
      <c r="Y4" s="1"/>
      <c r="Z4" s="22"/>
    </row>
    <row r="5" spans="1:31" x14ac:dyDescent="0.25">
      <c r="A5" s="44">
        <v>1</v>
      </c>
      <c r="B5" s="6" t="s">
        <v>0</v>
      </c>
      <c r="C5" s="27">
        <v>10</v>
      </c>
      <c r="D5" s="56" t="s">
        <v>131</v>
      </c>
      <c r="E5" s="56"/>
      <c r="F5" s="56"/>
      <c r="G5" s="56"/>
      <c r="H5" s="56"/>
      <c r="I5" s="56"/>
      <c r="J5" s="56"/>
      <c r="K5" s="56"/>
      <c r="L5" s="56"/>
      <c r="M5" s="56"/>
      <c r="N5" s="59"/>
      <c r="O5" s="44">
        <v>1</v>
      </c>
      <c r="P5" s="6" t="s">
        <v>0</v>
      </c>
      <c r="Q5" s="27">
        <v>10</v>
      </c>
      <c r="R5" s="56"/>
      <c r="S5" s="56"/>
      <c r="T5" s="56"/>
      <c r="U5" s="56"/>
      <c r="V5" s="56"/>
      <c r="W5" s="59"/>
      <c r="X5" s="44">
        <v>1</v>
      </c>
      <c r="Y5" s="6" t="s">
        <v>0</v>
      </c>
      <c r="Z5" s="27">
        <v>10</v>
      </c>
      <c r="AA5" s="56"/>
      <c r="AB5" s="56"/>
      <c r="AC5" s="56"/>
      <c r="AD5" s="56"/>
      <c r="AE5" s="56"/>
    </row>
    <row r="6" spans="1:31" x14ac:dyDescent="0.25">
      <c r="A6" s="44">
        <v>2</v>
      </c>
      <c r="B6" s="6" t="s">
        <v>22</v>
      </c>
      <c r="C6" s="27">
        <v>10</v>
      </c>
      <c r="D6" s="56" t="s">
        <v>107</v>
      </c>
      <c r="E6" s="56"/>
      <c r="F6" s="56" t="s">
        <v>108</v>
      </c>
      <c r="G6" s="56"/>
      <c r="H6" s="56" t="s">
        <v>109</v>
      </c>
      <c r="I6" s="56"/>
      <c r="J6" s="58" t="s">
        <v>128</v>
      </c>
      <c r="K6" s="58"/>
      <c r="L6" s="58" t="s">
        <v>129</v>
      </c>
      <c r="M6" s="58"/>
      <c r="N6" s="57"/>
      <c r="O6" s="44">
        <v>2</v>
      </c>
      <c r="P6" s="6" t="s">
        <v>4</v>
      </c>
      <c r="Q6" s="27">
        <v>10</v>
      </c>
      <c r="R6" s="30"/>
      <c r="S6" s="30"/>
      <c r="T6" s="30"/>
      <c r="U6" s="30"/>
      <c r="V6" s="30"/>
      <c r="W6" s="57"/>
      <c r="X6" s="44">
        <v>2</v>
      </c>
      <c r="Y6" s="6" t="s">
        <v>4</v>
      </c>
      <c r="Z6" s="27">
        <v>10</v>
      </c>
      <c r="AA6" s="30"/>
      <c r="AB6" s="30"/>
      <c r="AC6" s="30"/>
      <c r="AD6" s="30"/>
      <c r="AE6" s="30"/>
    </row>
    <row r="7" spans="1:31" x14ac:dyDescent="0.25">
      <c r="A7" s="44">
        <v>3</v>
      </c>
      <c r="B7" s="6" t="s">
        <v>4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  <c r="M7" s="30"/>
      <c r="N7" s="57"/>
      <c r="O7" s="44">
        <v>3</v>
      </c>
      <c r="P7" s="6" t="s">
        <v>24</v>
      </c>
      <c r="Q7" s="27">
        <v>10</v>
      </c>
      <c r="R7" s="56"/>
      <c r="S7" s="30"/>
      <c r="T7" s="30"/>
      <c r="U7" s="30"/>
      <c r="V7" s="30"/>
      <c r="W7" s="57"/>
      <c r="X7" s="44">
        <v>3</v>
      </c>
      <c r="Y7" s="6" t="s">
        <v>18</v>
      </c>
      <c r="Z7" s="27">
        <v>10</v>
      </c>
      <c r="AA7" s="56"/>
      <c r="AB7" s="30"/>
      <c r="AC7" s="30"/>
      <c r="AD7" s="30"/>
      <c r="AE7" s="30"/>
    </row>
    <row r="8" spans="1:31" x14ac:dyDescent="0.25">
      <c r="A8" s="44">
        <v>4</v>
      </c>
      <c r="B8" s="6" t="s">
        <v>18</v>
      </c>
      <c r="C8" s="27">
        <v>10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57"/>
      <c r="O8" s="44">
        <v>4</v>
      </c>
      <c r="P8" s="6" t="s">
        <v>22</v>
      </c>
      <c r="Q8" s="27">
        <v>10</v>
      </c>
      <c r="R8" s="30"/>
      <c r="S8" s="30"/>
      <c r="T8" s="30"/>
      <c r="U8" s="30"/>
      <c r="V8" s="30"/>
      <c r="W8" s="57"/>
      <c r="X8" s="44">
        <v>4</v>
      </c>
      <c r="Y8" s="6" t="s">
        <v>19</v>
      </c>
      <c r="Z8" s="27">
        <v>10</v>
      </c>
      <c r="AA8" s="30"/>
      <c r="AB8" s="30"/>
      <c r="AC8" s="30"/>
      <c r="AD8" s="30"/>
      <c r="AE8" s="30"/>
    </row>
    <row r="9" spans="1:31" x14ac:dyDescent="0.25">
      <c r="A9" s="44">
        <v>5</v>
      </c>
      <c r="B9" s="6" t="s">
        <v>24</v>
      </c>
      <c r="C9" s="27">
        <v>10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57"/>
      <c r="O9" s="44">
        <v>5</v>
      </c>
      <c r="P9" s="6" t="s">
        <v>19</v>
      </c>
      <c r="Q9" s="27">
        <v>10</v>
      </c>
      <c r="R9" s="30"/>
      <c r="S9" s="30"/>
      <c r="T9" s="30"/>
      <c r="U9" s="30"/>
      <c r="V9" s="30"/>
      <c r="W9" s="57"/>
      <c r="X9" s="44">
        <v>5</v>
      </c>
      <c r="Y9" s="6" t="s">
        <v>20</v>
      </c>
      <c r="Z9" s="27">
        <v>10</v>
      </c>
      <c r="AA9" s="30"/>
      <c r="AB9" s="30"/>
      <c r="AC9" s="30"/>
      <c r="AD9" s="30"/>
      <c r="AE9" s="30"/>
    </row>
    <row r="10" spans="1:31" x14ac:dyDescent="0.25">
      <c r="A10" s="44">
        <v>6</v>
      </c>
      <c r="B10" s="6" t="s">
        <v>21</v>
      </c>
      <c r="C10" s="27">
        <v>10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7"/>
      <c r="O10" s="44">
        <v>6</v>
      </c>
      <c r="P10" s="6" t="s">
        <v>18</v>
      </c>
      <c r="Q10" s="27">
        <v>10</v>
      </c>
      <c r="R10" s="30"/>
      <c r="S10" s="30"/>
      <c r="T10" s="30"/>
      <c r="U10" s="30"/>
      <c r="V10" s="30"/>
      <c r="W10" s="57"/>
      <c r="X10" s="44">
        <v>6</v>
      </c>
      <c r="Y10" s="6" t="s">
        <v>21</v>
      </c>
      <c r="Z10" s="27">
        <v>10</v>
      </c>
      <c r="AA10" s="30"/>
      <c r="AB10" s="30"/>
      <c r="AC10" s="30"/>
      <c r="AD10" s="30"/>
      <c r="AE10" s="30"/>
    </row>
    <row r="11" spans="1:31" x14ac:dyDescent="0.25">
      <c r="A11" s="44">
        <v>7</v>
      </c>
      <c r="B11" s="6" t="s">
        <v>33</v>
      </c>
      <c r="C11" s="27">
        <v>10</v>
      </c>
      <c r="D11" s="30" t="s">
        <v>110</v>
      </c>
      <c r="E11" s="30" t="s">
        <v>56</v>
      </c>
      <c r="F11" s="30"/>
      <c r="G11" s="30"/>
      <c r="H11" s="30"/>
      <c r="I11" s="30"/>
      <c r="J11" s="30"/>
      <c r="K11" s="30"/>
      <c r="L11" s="30"/>
      <c r="M11" s="30"/>
      <c r="N11" s="57"/>
      <c r="O11" s="44">
        <v>7</v>
      </c>
      <c r="P11" s="6" t="s">
        <v>33</v>
      </c>
      <c r="Q11" s="27">
        <v>10</v>
      </c>
      <c r="R11" s="30"/>
      <c r="S11" s="30"/>
      <c r="T11" s="30"/>
      <c r="U11" s="30"/>
      <c r="V11" s="30"/>
      <c r="W11" s="57"/>
      <c r="X11" s="44">
        <v>7</v>
      </c>
      <c r="Y11" s="6" t="s">
        <v>22</v>
      </c>
      <c r="Z11" s="27">
        <v>10</v>
      </c>
      <c r="AA11" s="30"/>
      <c r="AB11" s="30"/>
      <c r="AC11" s="30"/>
      <c r="AD11" s="30"/>
      <c r="AE11" s="30"/>
    </row>
    <row r="12" spans="1:31" x14ac:dyDescent="0.25">
      <c r="A12" s="44">
        <v>8</v>
      </c>
      <c r="B12" s="6" t="s">
        <v>25</v>
      </c>
      <c r="C12" s="27">
        <v>10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57"/>
      <c r="O12" s="44">
        <v>8</v>
      </c>
      <c r="P12" s="6" t="s">
        <v>21</v>
      </c>
      <c r="Q12" s="27">
        <v>10</v>
      </c>
      <c r="R12" s="30"/>
      <c r="S12" s="30"/>
      <c r="T12" s="30"/>
      <c r="U12" s="30"/>
      <c r="V12" s="30"/>
      <c r="W12" s="57"/>
      <c r="X12" s="44">
        <v>8</v>
      </c>
      <c r="Y12" s="6" t="s">
        <v>23</v>
      </c>
      <c r="Z12" s="27">
        <v>10</v>
      </c>
      <c r="AA12" s="30"/>
      <c r="AB12" s="30"/>
      <c r="AC12" s="30"/>
      <c r="AD12" s="30"/>
      <c r="AE12" s="30"/>
    </row>
    <row r="13" spans="1:31" x14ac:dyDescent="0.25">
      <c r="A13" s="44">
        <v>9</v>
      </c>
      <c r="B13" s="6" t="s">
        <v>50</v>
      </c>
      <c r="C13" s="27">
        <v>10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57"/>
      <c r="O13" s="44">
        <v>9</v>
      </c>
      <c r="P13" s="6" t="s">
        <v>20</v>
      </c>
      <c r="Q13" s="27">
        <v>9</v>
      </c>
      <c r="R13" s="30"/>
      <c r="S13" s="30"/>
      <c r="T13" s="30"/>
      <c r="U13" s="30"/>
      <c r="V13" s="30"/>
      <c r="W13" s="57"/>
      <c r="X13" s="44">
        <v>9</v>
      </c>
      <c r="Y13" s="6" t="s">
        <v>24</v>
      </c>
      <c r="Z13" s="27">
        <v>10</v>
      </c>
      <c r="AA13" s="30"/>
      <c r="AB13" s="30"/>
      <c r="AC13" s="30"/>
      <c r="AD13" s="30"/>
      <c r="AE13" s="30"/>
    </row>
    <row r="14" spans="1:31" x14ac:dyDescent="0.25">
      <c r="A14" s="44">
        <v>10</v>
      </c>
      <c r="B14" s="6" t="s">
        <v>34</v>
      </c>
      <c r="C14" s="27">
        <v>10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57"/>
      <c r="O14" s="44">
        <v>10</v>
      </c>
      <c r="P14" s="6" t="s">
        <v>28</v>
      </c>
      <c r="Q14" s="27">
        <v>6</v>
      </c>
      <c r="R14" s="30"/>
      <c r="S14" s="30"/>
      <c r="T14" s="30"/>
      <c r="U14" s="30"/>
      <c r="V14" s="30"/>
      <c r="W14" s="57"/>
      <c r="X14" s="44">
        <v>10</v>
      </c>
      <c r="Y14" s="6" t="s">
        <v>27</v>
      </c>
      <c r="Z14" s="27">
        <v>9</v>
      </c>
      <c r="AA14" s="30"/>
      <c r="AB14" s="30"/>
      <c r="AC14" s="30"/>
      <c r="AD14" s="30"/>
      <c r="AE14" s="30"/>
    </row>
    <row r="15" spans="1:31" x14ac:dyDescent="0.25">
      <c r="A15" s="44">
        <v>11</v>
      </c>
      <c r="B15" s="6" t="s">
        <v>59</v>
      </c>
      <c r="C15" s="27">
        <v>10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57"/>
      <c r="O15" s="44">
        <v>11</v>
      </c>
      <c r="P15" s="6" t="s">
        <v>23</v>
      </c>
      <c r="Q15" s="27">
        <v>5</v>
      </c>
      <c r="R15" s="30"/>
      <c r="S15" s="30"/>
      <c r="T15" s="30"/>
      <c r="U15" s="30"/>
      <c r="V15" s="30"/>
      <c r="W15" s="57"/>
      <c r="X15" s="44">
        <v>11</v>
      </c>
      <c r="Y15" s="6" t="s">
        <v>25</v>
      </c>
      <c r="Z15" s="27">
        <v>8</v>
      </c>
      <c r="AA15" s="30"/>
      <c r="AB15" s="30"/>
      <c r="AC15" s="30"/>
      <c r="AD15" s="30"/>
      <c r="AE15" s="30"/>
    </row>
    <row r="16" spans="1:31" x14ac:dyDescent="0.25">
      <c r="A16" s="44">
        <v>12</v>
      </c>
      <c r="B16" s="6" t="s">
        <v>46</v>
      </c>
      <c r="C16" s="27">
        <v>10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57"/>
      <c r="O16" s="44">
        <v>12</v>
      </c>
      <c r="P16" s="6" t="s">
        <v>32</v>
      </c>
      <c r="Q16" s="27">
        <v>4</v>
      </c>
      <c r="R16" s="30"/>
      <c r="S16" s="30"/>
      <c r="T16" s="30"/>
      <c r="U16" s="30"/>
      <c r="V16" s="30"/>
      <c r="W16" s="57"/>
      <c r="X16" s="44">
        <v>12</v>
      </c>
      <c r="Y16" s="6" t="s">
        <v>28</v>
      </c>
      <c r="Z16" s="27">
        <v>8</v>
      </c>
      <c r="AA16" s="30"/>
      <c r="AB16" s="30"/>
      <c r="AC16" s="30"/>
      <c r="AD16" s="30"/>
      <c r="AE16" s="30"/>
    </row>
    <row r="17" spans="1:31" x14ac:dyDescent="0.25">
      <c r="A17" s="44">
        <v>13</v>
      </c>
      <c r="B17" s="6" t="s">
        <v>20</v>
      </c>
      <c r="C17" s="27">
        <v>10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57"/>
      <c r="O17" s="44">
        <v>13</v>
      </c>
      <c r="P17" s="6" t="s">
        <v>25</v>
      </c>
      <c r="Q17" s="27">
        <v>4</v>
      </c>
      <c r="R17" s="30"/>
      <c r="S17" s="30"/>
      <c r="T17" s="30"/>
      <c r="U17" s="30"/>
      <c r="V17" s="30"/>
      <c r="W17" s="57"/>
      <c r="X17" s="44">
        <v>13</v>
      </c>
      <c r="Y17" s="6" t="s">
        <v>36</v>
      </c>
      <c r="Z17" s="27">
        <v>7</v>
      </c>
      <c r="AA17" s="30"/>
      <c r="AB17" s="30"/>
      <c r="AC17" s="30"/>
      <c r="AD17" s="30"/>
      <c r="AE17" s="30"/>
    </row>
    <row r="18" spans="1:31" x14ac:dyDescent="0.25">
      <c r="A18" s="44">
        <v>14</v>
      </c>
      <c r="B18" s="6" t="s">
        <v>19</v>
      </c>
      <c r="C18" s="27">
        <v>10</v>
      </c>
      <c r="D18" s="56" t="s">
        <v>130</v>
      </c>
      <c r="E18" s="30"/>
      <c r="F18" s="30"/>
      <c r="G18" s="30"/>
      <c r="H18" s="30"/>
      <c r="I18" s="30"/>
      <c r="J18" s="30"/>
      <c r="K18" s="30"/>
      <c r="L18" s="30"/>
      <c r="M18" s="30"/>
      <c r="N18" s="57"/>
      <c r="O18" s="44">
        <v>14</v>
      </c>
      <c r="P18" s="6" t="s">
        <v>27</v>
      </c>
      <c r="Q18" s="27">
        <v>4</v>
      </c>
      <c r="R18" s="30"/>
      <c r="S18" s="30"/>
      <c r="T18" s="30"/>
      <c r="U18" s="30"/>
      <c r="V18" s="30"/>
      <c r="W18" s="57"/>
      <c r="X18" s="44">
        <v>14</v>
      </c>
      <c r="Y18" s="6" t="s">
        <v>32</v>
      </c>
      <c r="Z18" s="27">
        <v>6</v>
      </c>
      <c r="AA18" s="30"/>
      <c r="AB18" s="30"/>
      <c r="AC18" s="30"/>
      <c r="AD18" s="30"/>
      <c r="AE18" s="30"/>
    </row>
    <row r="19" spans="1:31" x14ac:dyDescent="0.25">
      <c r="A19" s="44">
        <v>15</v>
      </c>
      <c r="B19" s="6" t="s">
        <v>23</v>
      </c>
      <c r="C19" s="27">
        <v>10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7"/>
      <c r="O19" s="44">
        <v>15</v>
      </c>
      <c r="P19" s="6" t="s">
        <v>50</v>
      </c>
      <c r="Q19" s="27">
        <v>3</v>
      </c>
      <c r="R19" s="30"/>
      <c r="S19" s="30"/>
      <c r="T19" s="30"/>
      <c r="U19" s="30"/>
      <c r="V19" s="30"/>
      <c r="W19" s="57"/>
      <c r="X19" s="44">
        <v>15</v>
      </c>
      <c r="Y19" s="6" t="s">
        <v>33</v>
      </c>
      <c r="Z19" s="27">
        <v>5</v>
      </c>
      <c r="AA19" s="30"/>
      <c r="AB19" s="30"/>
      <c r="AC19" s="30"/>
      <c r="AD19" s="30"/>
      <c r="AE19" s="30"/>
    </row>
    <row r="20" spans="1:31" x14ac:dyDescent="0.25">
      <c r="A20" s="44">
        <v>16</v>
      </c>
      <c r="B20" s="6" t="s">
        <v>52</v>
      </c>
      <c r="C20" s="27">
        <v>10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57"/>
      <c r="O20" s="44">
        <v>16</v>
      </c>
      <c r="P20" s="6" t="s">
        <v>34</v>
      </c>
      <c r="Q20" s="27">
        <v>3</v>
      </c>
      <c r="R20" s="30"/>
      <c r="S20" s="30"/>
      <c r="T20" s="30"/>
      <c r="U20" s="30"/>
      <c r="V20" s="30"/>
      <c r="W20" s="57"/>
      <c r="X20" s="44">
        <v>16</v>
      </c>
      <c r="Y20" s="6" t="s">
        <v>41</v>
      </c>
      <c r="Z20" s="27">
        <v>4</v>
      </c>
      <c r="AA20" s="30" t="s">
        <v>42</v>
      </c>
      <c r="AB20" s="30" t="s">
        <v>43</v>
      </c>
      <c r="AC20" s="30" t="s">
        <v>36</v>
      </c>
      <c r="AD20" s="30" t="s">
        <v>44</v>
      </c>
      <c r="AE20" s="30"/>
    </row>
    <row r="21" spans="1:31" x14ac:dyDescent="0.25">
      <c r="A21" s="44">
        <v>17</v>
      </c>
      <c r="B21" s="6" t="s">
        <v>32</v>
      </c>
      <c r="C21" s="27">
        <v>8</v>
      </c>
      <c r="D21" s="60"/>
      <c r="E21" s="30"/>
      <c r="F21" s="30"/>
      <c r="G21" s="30"/>
      <c r="H21" s="30"/>
      <c r="I21" s="30"/>
      <c r="J21" s="30"/>
      <c r="K21" s="30"/>
      <c r="L21" s="30"/>
      <c r="M21" s="30"/>
      <c r="N21" s="57"/>
      <c r="O21" s="44">
        <v>17</v>
      </c>
      <c r="P21" s="6" t="s">
        <v>59</v>
      </c>
      <c r="Q21" s="27">
        <v>2</v>
      </c>
      <c r="R21" s="30"/>
      <c r="S21" s="30"/>
      <c r="T21" s="30"/>
      <c r="U21" s="30"/>
      <c r="V21" s="30"/>
      <c r="W21" s="57"/>
      <c r="X21" s="44">
        <v>17</v>
      </c>
      <c r="Y21" s="6" t="s">
        <v>46</v>
      </c>
      <c r="Z21" s="27">
        <v>4</v>
      </c>
      <c r="AA21" s="30"/>
      <c r="AB21" s="30"/>
      <c r="AC21" s="30"/>
      <c r="AD21" s="30"/>
      <c r="AE21" s="30"/>
    </row>
    <row r="22" spans="1:31" x14ac:dyDescent="0.25">
      <c r="A22" s="44">
        <v>18</v>
      </c>
      <c r="B22" s="6" t="s">
        <v>67</v>
      </c>
      <c r="C22" s="27">
        <v>7</v>
      </c>
      <c r="D22" s="30" t="s">
        <v>68</v>
      </c>
      <c r="E22" s="30" t="s">
        <v>39</v>
      </c>
      <c r="F22" s="30" t="s">
        <v>69</v>
      </c>
      <c r="G22" s="30" t="s">
        <v>70</v>
      </c>
      <c r="H22" s="30" t="s">
        <v>71</v>
      </c>
      <c r="I22" s="30" t="s">
        <v>72</v>
      </c>
      <c r="J22" s="30"/>
      <c r="K22" s="30"/>
      <c r="L22" s="30"/>
      <c r="M22" s="30"/>
      <c r="N22" s="57"/>
      <c r="O22" s="44">
        <v>18</v>
      </c>
      <c r="P22" s="6" t="s">
        <v>48</v>
      </c>
      <c r="Q22" s="27">
        <v>2</v>
      </c>
      <c r="R22" s="30" t="s">
        <v>60</v>
      </c>
      <c r="S22" s="30" t="s">
        <v>61</v>
      </c>
      <c r="T22" s="30"/>
      <c r="U22" s="30"/>
      <c r="V22" s="30"/>
      <c r="W22" s="57"/>
      <c r="X22" s="44">
        <v>18</v>
      </c>
      <c r="Y22" s="6" t="s">
        <v>37</v>
      </c>
      <c r="Z22" s="27">
        <v>3</v>
      </c>
      <c r="AA22" s="30" t="s">
        <v>38</v>
      </c>
      <c r="AB22" s="30" t="s">
        <v>39</v>
      </c>
      <c r="AC22" s="30"/>
      <c r="AD22" s="30"/>
      <c r="AE22" s="30"/>
    </row>
    <row r="23" spans="1:31" x14ac:dyDescent="0.25">
      <c r="A23" s="44">
        <v>19</v>
      </c>
      <c r="B23" s="6" t="s">
        <v>78</v>
      </c>
      <c r="C23" s="27">
        <v>7</v>
      </c>
      <c r="D23" s="56" t="s">
        <v>79</v>
      </c>
      <c r="E23" s="56"/>
      <c r="F23" s="56" t="s">
        <v>112</v>
      </c>
      <c r="G23" s="56"/>
      <c r="H23" s="30"/>
      <c r="I23" s="30"/>
      <c r="J23" s="30"/>
      <c r="K23" s="30"/>
      <c r="L23" s="30"/>
      <c r="M23" s="30"/>
      <c r="N23" s="57"/>
      <c r="O23" s="44">
        <v>19</v>
      </c>
      <c r="P23" s="6" t="s">
        <v>35</v>
      </c>
      <c r="Q23" s="27">
        <v>1</v>
      </c>
      <c r="R23" s="30"/>
      <c r="S23" s="30"/>
      <c r="T23" s="30"/>
      <c r="U23" s="30"/>
      <c r="V23" s="30"/>
      <c r="W23" s="57"/>
      <c r="X23" s="44">
        <v>19</v>
      </c>
      <c r="Y23" s="6" t="s">
        <v>40</v>
      </c>
      <c r="Z23" s="27">
        <v>3</v>
      </c>
      <c r="AA23" s="30"/>
      <c r="AB23" s="30"/>
      <c r="AC23" s="30"/>
      <c r="AD23" s="30"/>
      <c r="AE23" s="30"/>
    </row>
    <row r="24" spans="1:31" x14ac:dyDescent="0.25">
      <c r="A24" s="44">
        <v>20</v>
      </c>
      <c r="B24" s="6" t="s">
        <v>36</v>
      </c>
      <c r="C24" s="27">
        <v>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7"/>
      <c r="O24" s="44">
        <v>20</v>
      </c>
      <c r="P24" s="6" t="s">
        <v>58</v>
      </c>
      <c r="Q24" s="27">
        <v>1</v>
      </c>
      <c r="R24" s="30"/>
      <c r="S24" s="30"/>
      <c r="T24" s="30"/>
      <c r="U24" s="30"/>
      <c r="V24" s="30"/>
      <c r="W24" s="57"/>
      <c r="X24" s="44">
        <v>20</v>
      </c>
      <c r="Y24" s="6" t="s">
        <v>26</v>
      </c>
      <c r="Z24" s="27">
        <v>2</v>
      </c>
      <c r="AA24" s="30"/>
      <c r="AB24" s="30"/>
      <c r="AC24" s="30"/>
      <c r="AD24" s="30"/>
      <c r="AE24" s="30"/>
    </row>
    <row r="25" spans="1:31" x14ac:dyDescent="0.25">
      <c r="A25" s="44">
        <v>21</v>
      </c>
      <c r="B25" s="6" t="s">
        <v>80</v>
      </c>
      <c r="C25" s="27">
        <v>6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7"/>
      <c r="O25" s="44">
        <v>21</v>
      </c>
      <c r="P25" s="6" t="s">
        <v>45</v>
      </c>
      <c r="Q25" s="27">
        <v>1</v>
      </c>
      <c r="R25" s="30" t="s">
        <v>23</v>
      </c>
      <c r="S25" s="30"/>
      <c r="T25" s="30"/>
      <c r="U25" s="30"/>
      <c r="V25" s="30"/>
      <c r="W25" s="57"/>
      <c r="X25" s="44">
        <v>21</v>
      </c>
      <c r="Y25" s="6" t="s">
        <v>29</v>
      </c>
      <c r="Z25" s="27">
        <v>2</v>
      </c>
      <c r="AA25" s="30" t="s">
        <v>30</v>
      </c>
      <c r="AB25" s="30" t="s">
        <v>31</v>
      </c>
      <c r="AC25" s="30"/>
      <c r="AD25" s="30"/>
      <c r="AE25" s="30"/>
    </row>
    <row r="26" spans="1:31" x14ac:dyDescent="0.25">
      <c r="A26" s="44">
        <v>22</v>
      </c>
      <c r="B26" s="6" t="s">
        <v>81</v>
      </c>
      <c r="C26" s="27">
        <v>6</v>
      </c>
      <c r="D26" s="30" t="s">
        <v>82</v>
      </c>
      <c r="E26" s="30" t="s">
        <v>83</v>
      </c>
      <c r="F26" s="30" t="s">
        <v>84</v>
      </c>
      <c r="G26" s="30" t="s">
        <v>85</v>
      </c>
      <c r="H26" s="30" t="s">
        <v>86</v>
      </c>
      <c r="I26" s="30"/>
      <c r="J26" s="30"/>
      <c r="K26" s="30"/>
      <c r="L26" s="30"/>
      <c r="M26" s="30"/>
      <c r="N26" s="57"/>
      <c r="O26" s="44">
        <v>22</v>
      </c>
      <c r="P26" s="6" t="s">
        <v>37</v>
      </c>
      <c r="Q26" s="27">
        <v>1</v>
      </c>
      <c r="R26" s="30" t="s">
        <v>62</v>
      </c>
      <c r="S26" s="30"/>
      <c r="T26" s="30"/>
      <c r="U26" s="30"/>
      <c r="V26" s="30"/>
      <c r="W26" s="57"/>
      <c r="X26" s="44">
        <v>22</v>
      </c>
      <c r="Y26" s="6" t="s">
        <v>34</v>
      </c>
      <c r="Z26" s="27">
        <v>2</v>
      </c>
      <c r="AA26" s="30"/>
      <c r="AB26" s="30"/>
      <c r="AC26" s="30"/>
      <c r="AD26" s="30"/>
      <c r="AE26" s="30"/>
    </row>
    <row r="27" spans="1:31" x14ac:dyDescent="0.25">
      <c r="A27" s="44">
        <v>23</v>
      </c>
      <c r="B27" s="6" t="s">
        <v>35</v>
      </c>
      <c r="C27" s="27">
        <v>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7"/>
      <c r="O27" s="7"/>
      <c r="P27" s="7"/>
      <c r="Q27" s="8"/>
      <c r="R27" s="30"/>
      <c r="S27" s="30"/>
      <c r="T27" s="30"/>
      <c r="U27" s="30"/>
      <c r="V27" s="30"/>
      <c r="W27" s="57"/>
      <c r="X27" s="44">
        <v>23</v>
      </c>
      <c r="Y27" s="6" t="s">
        <v>51</v>
      </c>
      <c r="Z27" s="27">
        <v>2</v>
      </c>
      <c r="AA27" s="30"/>
      <c r="AB27" s="30"/>
      <c r="AC27" s="30"/>
      <c r="AD27" s="30"/>
      <c r="AE27" s="30"/>
    </row>
    <row r="28" spans="1:31" x14ac:dyDescent="0.25">
      <c r="A28" s="44">
        <v>24</v>
      </c>
      <c r="B28" s="6" t="s">
        <v>48</v>
      </c>
      <c r="C28" s="27">
        <v>5</v>
      </c>
      <c r="D28" s="60" t="s">
        <v>92</v>
      </c>
      <c r="E28" s="30" t="s">
        <v>93</v>
      </c>
      <c r="F28" s="30" t="s">
        <v>94</v>
      </c>
      <c r="G28" s="30" t="s">
        <v>95</v>
      </c>
      <c r="H28" s="30"/>
      <c r="I28" s="30"/>
      <c r="J28" s="30"/>
      <c r="K28" s="30"/>
      <c r="L28" s="30"/>
      <c r="M28" s="30"/>
      <c r="N28" s="57"/>
      <c r="O28" s="40" t="s">
        <v>3</v>
      </c>
      <c r="P28" s="41"/>
      <c r="Q28" s="42">
        <f>COUNTIF(Q5:Q26,"&gt;0")</f>
        <v>22</v>
      </c>
      <c r="R28" s="30"/>
      <c r="S28" s="30"/>
      <c r="T28" s="30"/>
      <c r="U28" s="30"/>
      <c r="V28" s="30"/>
      <c r="W28" s="57"/>
      <c r="X28" s="44">
        <v>24</v>
      </c>
      <c r="Y28" s="6" t="s">
        <v>52</v>
      </c>
      <c r="Z28" s="27">
        <v>2</v>
      </c>
      <c r="AA28" s="30"/>
      <c r="AB28" s="30"/>
      <c r="AC28" s="30"/>
      <c r="AD28" s="30"/>
      <c r="AE28" s="30"/>
    </row>
    <row r="29" spans="1:31" x14ac:dyDescent="0.25">
      <c r="A29" s="44">
        <v>25</v>
      </c>
      <c r="B29" s="6" t="s">
        <v>100</v>
      </c>
      <c r="C29" s="27">
        <v>4</v>
      </c>
      <c r="D29" s="60" t="s">
        <v>101</v>
      </c>
      <c r="E29" s="30" t="s">
        <v>102</v>
      </c>
      <c r="F29" s="30" t="s">
        <v>23</v>
      </c>
      <c r="G29" s="30" t="s">
        <v>103</v>
      </c>
      <c r="H29" s="30"/>
      <c r="I29" s="30"/>
      <c r="J29" s="30"/>
      <c r="K29" s="30"/>
      <c r="L29" s="30"/>
      <c r="M29" s="30"/>
      <c r="N29" s="57"/>
      <c r="O29" s="37" t="s">
        <v>2</v>
      </c>
      <c r="P29" s="38"/>
      <c r="Q29" s="39">
        <f>COUNTIF(Q5:Q26,"&gt;9")</f>
        <v>8</v>
      </c>
      <c r="R29" s="30"/>
      <c r="S29" s="30"/>
      <c r="T29" s="30"/>
      <c r="U29" s="30"/>
      <c r="V29" s="30"/>
      <c r="W29" s="57"/>
      <c r="X29" s="44">
        <v>25</v>
      </c>
      <c r="Y29" s="6" t="s">
        <v>53</v>
      </c>
      <c r="Z29" s="27">
        <v>2</v>
      </c>
      <c r="AA29" s="30"/>
      <c r="AB29" s="30"/>
      <c r="AC29" s="30"/>
      <c r="AD29" s="30"/>
      <c r="AE29" s="30"/>
    </row>
    <row r="30" spans="1:31" x14ac:dyDescent="0.25">
      <c r="A30" s="44">
        <v>26</v>
      </c>
      <c r="B30" s="63" t="s">
        <v>63</v>
      </c>
      <c r="C30" s="27">
        <v>3</v>
      </c>
      <c r="D30" s="30" t="s">
        <v>116</v>
      </c>
      <c r="E30" s="30"/>
      <c r="F30" s="30" t="s">
        <v>117</v>
      </c>
      <c r="G30" s="30"/>
      <c r="H30" s="30" t="s">
        <v>118</v>
      </c>
      <c r="I30" s="30"/>
      <c r="J30" s="30"/>
      <c r="K30" s="30"/>
      <c r="L30" s="30"/>
      <c r="M30" s="30"/>
      <c r="W30" s="57"/>
      <c r="X30" s="44">
        <v>26</v>
      </c>
      <c r="Y30" s="6" t="s">
        <v>35</v>
      </c>
      <c r="Z30" s="27">
        <v>1</v>
      </c>
      <c r="AA30" s="30"/>
      <c r="AB30" s="30"/>
      <c r="AC30" s="30"/>
      <c r="AD30" s="30"/>
      <c r="AE30" s="30"/>
    </row>
    <row r="31" spans="1:31" x14ac:dyDescent="0.25">
      <c r="A31" s="44">
        <v>27</v>
      </c>
      <c r="B31" s="6" t="s">
        <v>51</v>
      </c>
      <c r="C31" s="27">
        <v>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W31" s="57"/>
      <c r="X31" s="44">
        <v>27</v>
      </c>
      <c r="Y31" s="6" t="s">
        <v>45</v>
      </c>
      <c r="Z31" s="27">
        <v>1</v>
      </c>
      <c r="AA31" s="30" t="s">
        <v>23</v>
      </c>
      <c r="AB31" s="30"/>
      <c r="AC31" s="30"/>
      <c r="AD31" s="30"/>
      <c r="AE31" s="30"/>
    </row>
    <row r="32" spans="1:31" x14ac:dyDescent="0.25">
      <c r="A32" s="44">
        <v>28</v>
      </c>
      <c r="B32" s="6" t="s">
        <v>28</v>
      </c>
      <c r="C32" s="27">
        <v>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W32" s="57"/>
      <c r="X32" s="44">
        <v>28</v>
      </c>
      <c r="Y32" s="6" t="s">
        <v>47</v>
      </c>
      <c r="Z32" s="27">
        <v>1</v>
      </c>
      <c r="AA32" s="30" t="s">
        <v>21</v>
      </c>
      <c r="AB32" s="30"/>
      <c r="AC32" s="30"/>
      <c r="AD32" s="30"/>
      <c r="AE32" s="30"/>
    </row>
    <row r="33" spans="1:31" x14ac:dyDescent="0.25">
      <c r="A33" s="44">
        <v>29</v>
      </c>
      <c r="B33" s="6" t="s">
        <v>41</v>
      </c>
      <c r="C33" s="27">
        <v>3</v>
      </c>
      <c r="D33" s="30" t="s">
        <v>87</v>
      </c>
      <c r="E33" s="30" t="s">
        <v>36</v>
      </c>
      <c r="F33" s="30" t="s">
        <v>88</v>
      </c>
      <c r="G33" s="30"/>
      <c r="H33" s="30"/>
      <c r="I33" s="30"/>
      <c r="J33" s="30"/>
      <c r="K33" s="30"/>
      <c r="L33" s="30"/>
      <c r="M33" s="30"/>
      <c r="W33" s="57"/>
      <c r="X33" s="44">
        <v>29</v>
      </c>
      <c r="Y33" s="6" t="s">
        <v>48</v>
      </c>
      <c r="Z33" s="27">
        <v>1</v>
      </c>
      <c r="AA33" s="30" t="s">
        <v>49</v>
      </c>
      <c r="AB33" s="30"/>
      <c r="AC33" s="30"/>
      <c r="AD33" s="30"/>
      <c r="AE33" s="30"/>
    </row>
    <row r="34" spans="1:31" x14ac:dyDescent="0.25">
      <c r="A34" s="44">
        <v>30</v>
      </c>
      <c r="B34" s="6" t="s">
        <v>58</v>
      </c>
      <c r="C34" s="27">
        <v>3</v>
      </c>
      <c r="D34" s="60"/>
      <c r="E34" s="30"/>
      <c r="F34" s="30"/>
      <c r="G34" s="30"/>
      <c r="H34" s="30"/>
      <c r="I34" s="30"/>
      <c r="J34" s="30"/>
      <c r="K34" s="30"/>
      <c r="L34" s="30"/>
      <c r="M34" s="30"/>
      <c r="W34" s="57"/>
      <c r="X34" s="44">
        <v>30</v>
      </c>
      <c r="Y34" s="6" t="s">
        <v>50</v>
      </c>
      <c r="Z34" s="27">
        <v>1</v>
      </c>
      <c r="AA34" s="30"/>
      <c r="AB34" s="30"/>
      <c r="AC34" s="30"/>
      <c r="AD34" s="30"/>
      <c r="AE34" s="30"/>
    </row>
    <row r="35" spans="1:31" x14ac:dyDescent="0.25">
      <c r="A35" s="44">
        <v>31</v>
      </c>
      <c r="B35" s="6" t="s">
        <v>40</v>
      </c>
      <c r="C35" s="27">
        <v>3</v>
      </c>
      <c r="D35" s="60"/>
      <c r="E35" s="30"/>
      <c r="F35" s="30"/>
      <c r="G35" s="30"/>
      <c r="H35" s="30"/>
      <c r="I35" s="30"/>
      <c r="J35" s="30"/>
      <c r="K35" s="30"/>
      <c r="L35" s="30"/>
      <c r="M35" s="30"/>
      <c r="W35" s="57"/>
      <c r="X35" s="44">
        <v>31</v>
      </c>
      <c r="Y35" s="63" t="s">
        <v>54</v>
      </c>
      <c r="Z35" s="27">
        <v>1</v>
      </c>
      <c r="AA35" s="30" t="s">
        <v>55</v>
      </c>
      <c r="AB35" s="30"/>
      <c r="AC35" s="30"/>
      <c r="AD35" s="30"/>
      <c r="AE35" s="30"/>
    </row>
    <row r="36" spans="1:31" x14ac:dyDescent="0.25">
      <c r="A36" s="44">
        <v>32</v>
      </c>
      <c r="B36" s="6" t="s">
        <v>53</v>
      </c>
      <c r="C36" s="27">
        <v>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W36" s="57"/>
      <c r="X36" s="44">
        <v>32</v>
      </c>
      <c r="Y36" s="63" t="s">
        <v>56</v>
      </c>
      <c r="Z36" s="27">
        <v>1</v>
      </c>
      <c r="AA36" s="30" t="s">
        <v>57</v>
      </c>
      <c r="AB36" s="30"/>
      <c r="AC36" s="30"/>
      <c r="AD36" s="30"/>
      <c r="AE36" s="30"/>
    </row>
    <row r="37" spans="1:31" x14ac:dyDescent="0.25">
      <c r="A37" s="44">
        <v>33</v>
      </c>
      <c r="B37" s="63" t="s">
        <v>66</v>
      </c>
      <c r="C37" s="27">
        <v>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W37" s="57"/>
      <c r="X37" s="7"/>
      <c r="Y37" s="7"/>
      <c r="Z37" s="8"/>
      <c r="AA37" s="30"/>
      <c r="AB37" s="30"/>
      <c r="AC37" s="30"/>
      <c r="AD37" s="30"/>
      <c r="AE37" s="30"/>
    </row>
    <row r="38" spans="1:31" x14ac:dyDescent="0.25">
      <c r="A38" s="44">
        <v>34</v>
      </c>
      <c r="B38" s="6" t="s">
        <v>73</v>
      </c>
      <c r="C38" s="27">
        <v>2</v>
      </c>
      <c r="D38" s="30" t="s">
        <v>74</v>
      </c>
      <c r="E38" s="30" t="s">
        <v>4</v>
      </c>
      <c r="F38" s="30"/>
      <c r="G38" s="30"/>
      <c r="H38" s="30"/>
      <c r="I38" s="30"/>
      <c r="J38" s="30"/>
      <c r="K38" s="30"/>
      <c r="L38" s="30"/>
      <c r="M38" s="30"/>
      <c r="W38" s="57"/>
      <c r="X38" s="40" t="s">
        <v>3</v>
      </c>
      <c r="Y38" s="41"/>
      <c r="Z38" s="42">
        <f>COUNTIF(Z5:Z36,"&gt;0")</f>
        <v>32</v>
      </c>
      <c r="AA38" s="30"/>
      <c r="AB38" s="30"/>
      <c r="AC38" s="30"/>
      <c r="AD38" s="30"/>
      <c r="AE38" s="30"/>
    </row>
    <row r="39" spans="1:31" x14ac:dyDescent="0.25">
      <c r="A39" s="44">
        <v>35</v>
      </c>
      <c r="B39" s="63" t="s">
        <v>75</v>
      </c>
      <c r="C39" s="27">
        <v>2</v>
      </c>
      <c r="D39" s="30" t="s">
        <v>76</v>
      </c>
      <c r="E39" s="30" t="s">
        <v>77</v>
      </c>
      <c r="F39" s="30"/>
      <c r="G39" s="30"/>
      <c r="H39" s="30"/>
      <c r="I39" s="30"/>
      <c r="J39" s="30"/>
      <c r="K39" s="30"/>
      <c r="L39" s="30"/>
      <c r="M39" s="30"/>
      <c r="W39" s="57"/>
      <c r="X39" s="37" t="s">
        <v>2</v>
      </c>
      <c r="Y39" s="38"/>
      <c r="Z39" s="39">
        <f>COUNTIF(Z5:Z36,"&gt;9")</f>
        <v>9</v>
      </c>
      <c r="AA39" s="30"/>
      <c r="AB39" s="30"/>
      <c r="AC39" s="30"/>
      <c r="AD39" s="30"/>
      <c r="AE39" s="30"/>
    </row>
    <row r="40" spans="1:31" x14ac:dyDescent="0.25">
      <c r="A40" s="44">
        <v>36</v>
      </c>
      <c r="B40" s="6" t="s">
        <v>37</v>
      </c>
      <c r="C40" s="27">
        <v>2</v>
      </c>
      <c r="D40" s="60" t="s">
        <v>38</v>
      </c>
      <c r="E40" s="30"/>
      <c r="F40" s="30"/>
      <c r="G40" s="30"/>
      <c r="H40" s="30"/>
      <c r="I40" s="30"/>
      <c r="J40" s="30"/>
      <c r="K40" s="30"/>
      <c r="L40" s="30"/>
      <c r="M40" s="30"/>
      <c r="W40" s="57"/>
    </row>
    <row r="41" spans="1:31" x14ac:dyDescent="0.25">
      <c r="A41" s="61">
        <v>37</v>
      </c>
      <c r="B41" s="62" t="s">
        <v>97</v>
      </c>
      <c r="C41" s="27">
        <v>2</v>
      </c>
      <c r="D41" s="60" t="s">
        <v>98</v>
      </c>
      <c r="E41" s="30" t="s">
        <v>99</v>
      </c>
      <c r="F41" s="30"/>
      <c r="G41" s="30"/>
      <c r="H41" s="30"/>
      <c r="I41" s="30"/>
      <c r="J41" s="30"/>
      <c r="K41" s="30"/>
      <c r="L41" s="30"/>
      <c r="M41" s="30"/>
      <c r="W41" s="57"/>
    </row>
    <row r="42" spans="1:31" x14ac:dyDescent="0.25">
      <c r="A42" s="61">
        <v>38</v>
      </c>
      <c r="B42" s="62" t="s">
        <v>64</v>
      </c>
      <c r="C42" s="27">
        <v>1</v>
      </c>
      <c r="D42" s="56" t="s">
        <v>119</v>
      </c>
      <c r="E42" s="30"/>
      <c r="F42" s="30"/>
      <c r="G42" s="30"/>
      <c r="H42" s="30"/>
      <c r="I42" s="30"/>
      <c r="J42" s="30"/>
      <c r="K42" s="30"/>
      <c r="L42" s="30"/>
      <c r="M42" s="30"/>
      <c r="W42" s="57"/>
    </row>
    <row r="43" spans="1:31" x14ac:dyDescent="0.25">
      <c r="A43" s="61">
        <v>39</v>
      </c>
      <c r="B43" s="62" t="s">
        <v>26</v>
      </c>
      <c r="C43" s="27">
        <v>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W43" s="57"/>
    </row>
    <row r="44" spans="1:31" x14ac:dyDescent="0.25">
      <c r="A44" s="61">
        <v>40</v>
      </c>
      <c r="B44" s="62" t="s">
        <v>27</v>
      </c>
      <c r="C44" s="27"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W44" s="57"/>
    </row>
    <row r="45" spans="1:31" x14ac:dyDescent="0.25">
      <c r="A45" s="61">
        <v>41</v>
      </c>
      <c r="B45" s="64" t="s">
        <v>65</v>
      </c>
      <c r="C45" s="27">
        <v>1</v>
      </c>
      <c r="D45" s="30" t="s">
        <v>114</v>
      </c>
      <c r="E45" s="30"/>
      <c r="F45" s="30"/>
      <c r="G45" s="30"/>
      <c r="H45" s="30"/>
      <c r="I45" s="30"/>
      <c r="J45" s="30"/>
      <c r="K45" s="30"/>
      <c r="L45" s="30"/>
      <c r="M45" s="30"/>
      <c r="W45" s="57"/>
    </row>
    <row r="46" spans="1:31" x14ac:dyDescent="0.25">
      <c r="A46" s="61">
        <v>42</v>
      </c>
      <c r="B46" s="62" t="s">
        <v>47</v>
      </c>
      <c r="C46" s="27">
        <v>1</v>
      </c>
      <c r="D46" s="30" t="s">
        <v>53</v>
      </c>
      <c r="E46" s="30"/>
      <c r="F46" s="30"/>
      <c r="G46" s="30"/>
      <c r="H46" s="30"/>
      <c r="I46" s="30"/>
      <c r="J46" s="30"/>
      <c r="K46" s="30"/>
      <c r="L46" s="30"/>
      <c r="M46" s="30"/>
      <c r="W46" s="57"/>
    </row>
    <row r="47" spans="1:31" x14ac:dyDescent="0.25">
      <c r="A47" s="61">
        <v>43</v>
      </c>
      <c r="B47" s="62" t="s">
        <v>29</v>
      </c>
      <c r="C47" s="27">
        <v>1</v>
      </c>
      <c r="D47" s="60">
        <v>34</v>
      </c>
      <c r="E47" s="30"/>
      <c r="F47" s="30"/>
      <c r="G47" s="30"/>
      <c r="H47" s="30"/>
      <c r="I47" s="30"/>
      <c r="J47" s="30"/>
      <c r="K47" s="30"/>
      <c r="L47" s="30"/>
      <c r="M47" s="30"/>
      <c r="W47" s="57"/>
    </row>
    <row r="48" spans="1:31" x14ac:dyDescent="0.25">
      <c r="A48" s="61">
        <v>44</v>
      </c>
      <c r="B48" s="64" t="s">
        <v>89</v>
      </c>
      <c r="C48" s="27">
        <v>1</v>
      </c>
      <c r="D48" s="60" t="s">
        <v>106</v>
      </c>
      <c r="E48" s="30"/>
      <c r="F48" s="30"/>
      <c r="G48" s="30"/>
      <c r="H48" s="30"/>
      <c r="I48" s="30"/>
      <c r="J48" s="30"/>
      <c r="K48" s="30"/>
      <c r="L48" s="30"/>
      <c r="M48" s="30"/>
      <c r="W48" s="57"/>
    </row>
    <row r="49" spans="1:31" x14ac:dyDescent="0.25">
      <c r="A49" s="61">
        <v>45</v>
      </c>
      <c r="B49" s="64" t="s">
        <v>90</v>
      </c>
      <c r="C49" s="27">
        <v>1</v>
      </c>
      <c r="D49" s="60" t="s">
        <v>111</v>
      </c>
      <c r="E49" s="30"/>
      <c r="F49" s="30"/>
      <c r="G49" s="30"/>
      <c r="H49" s="30"/>
      <c r="I49" s="30"/>
      <c r="J49" s="30"/>
      <c r="K49" s="30"/>
      <c r="L49" s="30"/>
      <c r="M49" s="30"/>
      <c r="W49" s="57"/>
    </row>
    <row r="50" spans="1:31" x14ac:dyDescent="0.25">
      <c r="A50" s="61">
        <v>46</v>
      </c>
      <c r="B50" s="64" t="s">
        <v>91</v>
      </c>
      <c r="C50" s="27">
        <v>1</v>
      </c>
      <c r="D50" s="60" t="s">
        <v>113</v>
      </c>
      <c r="E50" s="30"/>
      <c r="F50" s="30"/>
      <c r="G50" s="30"/>
      <c r="H50" s="30"/>
      <c r="I50" s="30"/>
      <c r="J50" s="30"/>
      <c r="K50" s="30"/>
      <c r="L50" s="30"/>
      <c r="M50" s="30"/>
      <c r="W50" s="57"/>
    </row>
    <row r="51" spans="1:31" x14ac:dyDescent="0.25">
      <c r="A51" s="61">
        <v>47</v>
      </c>
      <c r="B51" s="64" t="s">
        <v>96</v>
      </c>
      <c r="C51" s="27">
        <v>1</v>
      </c>
      <c r="D51" s="58" t="s">
        <v>115</v>
      </c>
      <c r="E51" s="30"/>
      <c r="F51" s="30"/>
      <c r="G51" s="30"/>
      <c r="H51" s="30"/>
      <c r="I51" s="30"/>
      <c r="J51" s="30"/>
      <c r="K51" s="30"/>
      <c r="L51" s="30"/>
      <c r="M51" s="30"/>
      <c r="W51" s="57"/>
    </row>
    <row r="52" spans="1:31" x14ac:dyDescent="0.25">
      <c r="A52" s="61">
        <v>48</v>
      </c>
      <c r="B52" s="62" t="s">
        <v>104</v>
      </c>
      <c r="C52" s="27">
        <v>1</v>
      </c>
      <c r="D52" s="60" t="s">
        <v>105</v>
      </c>
      <c r="E52" s="30"/>
      <c r="F52" s="30"/>
      <c r="G52" s="30"/>
      <c r="H52" s="30"/>
      <c r="I52" s="30"/>
      <c r="J52" s="30"/>
      <c r="K52" s="30"/>
      <c r="L52" s="30"/>
      <c r="M52" s="30"/>
      <c r="W52" s="57"/>
    </row>
    <row r="53" spans="1:31" x14ac:dyDescent="0.25">
      <c r="A53" s="7"/>
      <c r="B53" s="7"/>
      <c r="C53" s="8"/>
      <c r="D53" s="30"/>
      <c r="E53" s="30"/>
      <c r="F53" s="30"/>
      <c r="G53" s="30"/>
      <c r="H53" s="30"/>
      <c r="I53" s="30"/>
      <c r="J53" s="30"/>
      <c r="K53" s="30"/>
      <c r="L53" s="30"/>
      <c r="M53" s="30"/>
      <c r="W53" s="57"/>
    </row>
    <row r="54" spans="1:31" s="1" customFormat="1" x14ac:dyDescent="0.25">
      <c r="A54" s="40" t="s">
        <v>3</v>
      </c>
      <c r="B54" s="41"/>
      <c r="C54" s="42">
        <f>COUNTIF(C5:C52,"&gt;0")</f>
        <v>48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"/>
      <c r="O54" s="5"/>
      <c r="P54" s="5"/>
      <c r="Q54" s="5"/>
      <c r="R54" s="5"/>
      <c r="S54" s="5"/>
      <c r="T54" s="5"/>
      <c r="U54" s="5"/>
      <c r="V54" s="5"/>
      <c r="W54" s="57"/>
      <c r="X54" s="5"/>
      <c r="Y54" s="5"/>
      <c r="Z54" s="5"/>
      <c r="AA54" s="5"/>
      <c r="AB54" s="5"/>
      <c r="AC54" s="5"/>
      <c r="AD54" s="5"/>
      <c r="AE54" s="5"/>
    </row>
    <row r="55" spans="1:31" s="1" customFormat="1" x14ac:dyDescent="0.25">
      <c r="A55" s="37" t="s">
        <v>2</v>
      </c>
      <c r="B55" s="38"/>
      <c r="C55" s="39">
        <f>COUNTIF(C4:C5,"&gt;9")</f>
        <v>1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5"/>
      <c r="O55" s="5"/>
      <c r="P55" s="5"/>
      <c r="Q55" s="5"/>
      <c r="R55" s="5"/>
      <c r="S55" s="5"/>
      <c r="T55" s="5"/>
      <c r="U55" s="5"/>
      <c r="V55" s="5"/>
      <c r="W55" s="57"/>
      <c r="X55" s="5"/>
      <c r="Y55" s="5"/>
      <c r="Z55" s="5"/>
      <c r="AA55" s="5"/>
      <c r="AB55" s="5"/>
      <c r="AC55" s="5"/>
      <c r="AD55" s="5"/>
      <c r="AE55" s="5"/>
    </row>
  </sheetData>
  <sortState ref="B21:I52">
    <sortCondition descending="1" ref="C21:C52"/>
  </sortState>
  <conditionalFormatting sqref="Z5:Z36">
    <cfRule type="cellIs" dxfId="4" priority="7" operator="greaterThan">
      <formula>9</formula>
    </cfRule>
  </conditionalFormatting>
  <conditionalFormatting sqref="Q5:Q26">
    <cfRule type="cellIs" dxfId="3" priority="4" operator="greaterThan">
      <formula>9</formula>
    </cfRule>
  </conditionalFormatting>
  <conditionalFormatting sqref="C5:C18">
    <cfRule type="cellIs" dxfId="2" priority="3" operator="greaterThan">
      <formula>9</formula>
    </cfRule>
  </conditionalFormatting>
  <conditionalFormatting sqref="C19:C52">
    <cfRule type="cellIs" dxfId="1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2018-05-06T09:08:23Z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