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Y27" i="15" l="1"/>
  <c r="Y26" i="15"/>
  <c r="N36" i="15" l="1"/>
  <c r="N35" i="15"/>
  <c r="C32" i="15"/>
  <c r="C31" i="15"/>
  <c r="C45" i="1" l="1"/>
  <c r="C44" i="1"/>
</calcChain>
</file>

<file path=xl/sharedStrings.xml><?xml version="1.0" encoding="utf-8"?>
<sst xmlns="http://schemas.openxmlformats.org/spreadsheetml/2006/main" count="255" uniqueCount="140">
  <si>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</si>
  <si>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</si>
  <si>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</si>
  <si>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</si>
  <si>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</si>
  <si>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</si>
  <si>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</si>
  <si>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</si>
  <si>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</si>
  <si>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</si>
  <si>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</si>
  <si>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</si>
  <si>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</si>
  <si>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</si>
  <si>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</si>
  <si>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</si>
  <si>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</si>
  <si>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</si>
  <si>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</si>
  <si>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</si>
  <si>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10</t>
  </si>
  <si>
    <t>A</t>
  </si>
  <si>
    <t>F</t>
  </si>
  <si>
    <t>I</t>
  </si>
  <si>
    <t>FL</t>
  </si>
  <si>
    <t>PL</t>
  </si>
  <si>
    <t>HR</t>
  </si>
  <si>
    <t>ST</t>
  </si>
  <si>
    <t>OS</t>
  </si>
  <si>
    <t>H</t>
  </si>
  <si>
    <t>RO</t>
  </si>
  <si>
    <t>L</t>
  </si>
  <si>
    <t>SRB</t>
  </si>
  <si>
    <t>BG(2)</t>
  </si>
  <si>
    <t>VR</t>
  </si>
  <si>
    <t>NL</t>
  </si>
  <si>
    <t>B</t>
  </si>
  <si>
    <t>CZ</t>
  </si>
  <si>
    <t>GB</t>
  </si>
  <si>
    <t>P</t>
  </si>
  <si>
    <t>GR</t>
  </si>
  <si>
    <t>XA</t>
  </si>
  <si>
    <t>E</t>
  </si>
  <si>
    <t>LT</t>
  </si>
  <si>
    <t>MK</t>
  </si>
  <si>
    <t>SU</t>
  </si>
  <si>
    <t>MC</t>
  </si>
  <si>
    <t>S</t>
  </si>
  <si>
    <t>BG</t>
  </si>
  <si>
    <t>AL</t>
  </si>
  <si>
    <t>CDGE 125-035</t>
  </si>
  <si>
    <t>431 K 11781</t>
  </si>
  <si>
    <t>Bridge near Zürich, 05.03.2018, 1215-13.00</t>
  </si>
  <si>
    <t>TS</t>
  </si>
  <si>
    <t>CA</t>
  </si>
  <si>
    <t>NI</t>
  </si>
  <si>
    <t>TR</t>
  </si>
  <si>
    <t>34</t>
  </si>
  <si>
    <t>35</t>
  </si>
  <si>
    <t>SK</t>
  </si>
  <si>
    <t>LV</t>
  </si>
  <si>
    <t>VZ(2)</t>
  </si>
  <si>
    <t>ZK</t>
  </si>
  <si>
    <t>RUS</t>
  </si>
  <si>
    <t>777</t>
  </si>
  <si>
    <t>BIH</t>
  </si>
  <si>
    <t>SLO</t>
  </si>
  <si>
    <t>GV</t>
  </si>
  <si>
    <t>UA</t>
  </si>
  <si>
    <t>AP</t>
  </si>
  <si>
    <t>BC</t>
  </si>
  <si>
    <t>CCZH 2-59</t>
  </si>
  <si>
    <t>BZ</t>
  </si>
  <si>
    <t>TV</t>
  </si>
  <si>
    <t>FZI</t>
  </si>
  <si>
    <t>OST</t>
  </si>
  <si>
    <t>WP</t>
  </si>
  <si>
    <t>WN</t>
  </si>
  <si>
    <t>B(3)</t>
  </si>
  <si>
    <t>SZ</t>
  </si>
  <si>
    <t>FK</t>
  </si>
  <si>
    <t>ZE</t>
  </si>
  <si>
    <t>W</t>
  </si>
  <si>
    <t>LJ(2)</t>
  </si>
  <si>
    <t>68(3)</t>
  </si>
  <si>
    <t>28</t>
  </si>
  <si>
    <t>30</t>
  </si>
  <si>
    <t>42</t>
  </si>
  <si>
    <t>60</t>
  </si>
  <si>
    <t>69</t>
  </si>
  <si>
    <t>76</t>
  </si>
  <si>
    <t>DK</t>
  </si>
  <si>
    <t>Z</t>
  </si>
  <si>
    <t>LM</t>
  </si>
  <si>
    <t>CYM</t>
  </si>
  <si>
    <t>CY</t>
  </si>
  <si>
    <t>EST</t>
  </si>
  <si>
    <t>CB</t>
  </si>
  <si>
    <t>HZZ 290</t>
  </si>
  <si>
    <t>Tour in Winterthur mit Bike, 10.03.2018, 13.30 - 17.30</t>
  </si>
  <si>
    <t>all swiss-cantons were seen!</t>
  </si>
  <si>
    <t>1</t>
  </si>
  <si>
    <t>2</t>
  </si>
  <si>
    <t>3</t>
  </si>
  <si>
    <t>CCGE 4-73</t>
  </si>
  <si>
    <t>BMW</t>
  </si>
  <si>
    <t>035 = GFATM</t>
  </si>
  <si>
    <t>VW Golf</t>
  </si>
  <si>
    <t>59 = Serbia</t>
  </si>
  <si>
    <t>BMW 320i</t>
  </si>
  <si>
    <t>73 = Russia</t>
  </si>
  <si>
    <t>Zürich city</t>
  </si>
  <si>
    <t>Bridge near Zürch</t>
  </si>
  <si>
    <t>Hotel Novotel/Ibis Zürich</t>
  </si>
  <si>
    <t>Skoda Octavia</t>
  </si>
  <si>
    <t>431 = CERN</t>
  </si>
  <si>
    <t>Hotel Ibis Winterthur</t>
  </si>
  <si>
    <t>CDGR 125-035</t>
  </si>
  <si>
    <t>BG(4)</t>
  </si>
  <si>
    <t>TS(2)</t>
  </si>
  <si>
    <t>PA</t>
  </si>
  <si>
    <t>JA</t>
  </si>
  <si>
    <t>KV</t>
  </si>
  <si>
    <t>A(2)</t>
  </si>
  <si>
    <t>P 3665 BCW</t>
  </si>
  <si>
    <t>34(2)</t>
  </si>
  <si>
    <t>VZ(3)</t>
  </si>
  <si>
    <t>KR</t>
  </si>
  <si>
    <t>ZG</t>
  </si>
  <si>
    <t>CK</t>
  </si>
  <si>
    <t>AN</t>
  </si>
  <si>
    <t>BK</t>
  </si>
  <si>
    <t>BO</t>
  </si>
  <si>
    <t>SU(2)</t>
  </si>
  <si>
    <t>KO(2)</t>
  </si>
  <si>
    <t>MD</t>
  </si>
  <si>
    <t>CN</t>
  </si>
  <si>
    <t>AA 771DK</t>
  </si>
  <si>
    <t>MNE</t>
  </si>
  <si>
    <t>PG 021AB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</si>
</sst>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0" zoomScaleNormal="90" workbookViewId="0">
      <selection activeCell="I23" sqref="I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7" t="s">
        <v>117</v>
      </c>
      <c r="E5" s="77"/>
      <c r="F5" s="77" t="s">
        <v>71</v>
      </c>
      <c r="G5" s="77"/>
      <c r="H5" s="77" t="s">
        <v>104</v>
      </c>
      <c r="I5" s="7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25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21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77" t="s">
        <v>51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37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24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30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59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35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32</v>
      </c>
      <c r="C18" s="57">
        <v>10</v>
      </c>
      <c r="D18" s="26" t="s">
        <v>118</v>
      </c>
      <c r="E18" s="26" t="s">
        <v>119</v>
      </c>
      <c r="F18" s="26" t="s">
        <v>120</v>
      </c>
      <c r="G18" s="26" t="s">
        <v>54</v>
      </c>
      <c r="H18" s="26" t="s">
        <v>55</v>
      </c>
      <c r="I18" s="26" t="s">
        <v>121</v>
      </c>
      <c r="J18" s="26" t="s">
        <v>34</v>
      </c>
      <c r="K18" s="26" t="s">
        <v>122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43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42</v>
      </c>
      <c r="C20" s="57">
        <v>10</v>
      </c>
      <c r="D20" s="26" t="s">
        <v>123</v>
      </c>
      <c r="E20" s="77" t="s">
        <v>124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36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66</v>
      </c>
      <c r="C22" s="57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26</v>
      </c>
      <c r="C23" s="57">
        <v>9</v>
      </c>
      <c r="D23" s="26" t="s">
        <v>126</v>
      </c>
      <c r="E23" s="26" t="s">
        <v>127</v>
      </c>
      <c r="F23" s="26" t="s">
        <v>128</v>
      </c>
      <c r="G23" s="26" t="s">
        <v>59</v>
      </c>
      <c r="H23" s="26" t="s">
        <v>27</v>
      </c>
      <c r="I23" s="26" t="s">
        <v>28</v>
      </c>
      <c r="J23" s="26" t="s">
        <v>129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39</v>
      </c>
      <c r="C24" s="57">
        <v>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38</v>
      </c>
      <c r="C25" s="57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44</v>
      </c>
      <c r="C26" s="57">
        <v>5</v>
      </c>
      <c r="D26" s="26" t="s">
        <v>133</v>
      </c>
      <c r="E26" s="26" t="s">
        <v>134</v>
      </c>
      <c r="F26" s="26" t="s">
        <v>67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91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56</v>
      </c>
      <c r="C28" s="57">
        <v>4</v>
      </c>
      <c r="D28" s="26" t="s">
        <v>125</v>
      </c>
      <c r="E28" s="26">
        <v>35</v>
      </c>
      <c r="F28" s="26">
        <v>38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68</v>
      </c>
      <c r="C29" s="57">
        <v>4</v>
      </c>
      <c r="D29" s="26" t="s">
        <v>69</v>
      </c>
      <c r="E29" s="26" t="s">
        <v>70</v>
      </c>
      <c r="F29" s="26" t="s">
        <v>131</v>
      </c>
      <c r="G29" s="26" t="s">
        <v>132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31</v>
      </c>
      <c r="C30" s="57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47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135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65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60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40</v>
      </c>
      <c r="C35" s="57">
        <v>2</v>
      </c>
      <c r="D35" s="26" t="s">
        <v>130</v>
      </c>
      <c r="E35" s="26" t="s">
        <v>41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94</v>
      </c>
      <c r="C36" s="57">
        <v>2</v>
      </c>
      <c r="D36" s="26" t="s">
        <v>136</v>
      </c>
      <c r="E36" s="26" t="s">
        <v>95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96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46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63</v>
      </c>
      <c r="C39" s="57">
        <v>1</v>
      </c>
      <c r="D39" s="26">
        <v>777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5" t="s">
        <v>49</v>
      </c>
      <c r="C40" s="57">
        <v>1</v>
      </c>
      <c r="D40" s="26" t="s">
        <v>137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5" t="s">
        <v>138</v>
      </c>
      <c r="C41" s="57">
        <v>1</v>
      </c>
      <c r="D41" s="26" t="s">
        <v>139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5" t="s">
        <v>95</v>
      </c>
      <c r="C42" s="57">
        <v>1</v>
      </c>
      <c r="D42" s="26" t="s">
        <v>98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  <row r="44" spans="1:21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51" t="s">
        <v>7</v>
      </c>
      <c r="B45" s="52"/>
      <c r="C45" s="53">
        <f>COUNTIF(C5:C42,"&gt;9")</f>
        <v>17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7" spans="1:21" x14ac:dyDescent="0.25">
      <c r="A47" s="2" t="s">
        <v>16</v>
      </c>
    </row>
  </sheetData>
  <sortState ref="B22:J39">
    <sortCondition descending="1" ref="C22:C39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="90" zoomScaleNormal="90" workbookViewId="0">
      <selection activeCell="Y24" sqref="Y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4" width="5.42578125" style="6" customWidth="1"/>
    <col min="15" max="22" width="7.28515625" style="6" customWidth="1"/>
    <col min="23" max="25" width="5.42578125" style="6" customWidth="1"/>
    <col min="26" max="32" width="7.28515625" style="6" customWidth="1"/>
    <col min="33" max="33" width="7" style="6" customWidth="1"/>
    <col min="34" max="35" width="5.42578125" style="6" customWidth="1"/>
    <col min="36" max="16384" width="11.42578125" style="6"/>
  </cols>
  <sheetData>
    <row r="1" spans="1:32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  <c r="K3" s="37"/>
      <c r="L3" s="64" t="s">
        <v>52</v>
      </c>
      <c r="M3" s="65"/>
      <c r="N3" s="66"/>
      <c r="O3" s="67"/>
      <c r="P3" s="67"/>
      <c r="Q3" s="67"/>
      <c r="R3" s="67"/>
      <c r="S3" s="67"/>
      <c r="T3" s="67"/>
      <c r="U3" s="68"/>
      <c r="V3" s="37"/>
      <c r="W3" s="64" t="s">
        <v>99</v>
      </c>
      <c r="X3" s="65"/>
      <c r="Y3" s="66"/>
      <c r="Z3" s="67"/>
      <c r="AA3" s="67"/>
      <c r="AB3" s="67"/>
      <c r="AC3" s="67"/>
      <c r="AD3" s="67"/>
      <c r="AE3" s="67"/>
      <c r="AF3" s="68"/>
    </row>
    <row r="4" spans="1:32" x14ac:dyDescent="0.25">
      <c r="L4" s="2"/>
      <c r="M4" s="2"/>
      <c r="N4" s="25"/>
      <c r="W4" s="2"/>
      <c r="X4" s="2"/>
      <c r="Y4" s="25"/>
    </row>
    <row r="5" spans="1:32" x14ac:dyDescent="0.25">
      <c r="A5" s="58">
        <v>1</v>
      </c>
      <c r="B5" s="8" t="s">
        <v>0</v>
      </c>
      <c r="C5" s="30">
        <v>10</v>
      </c>
      <c r="D5" s="72" t="s">
        <v>50</v>
      </c>
      <c r="E5" s="72"/>
      <c r="F5" s="72"/>
      <c r="G5" s="72"/>
      <c r="H5" s="72"/>
      <c r="I5" s="72"/>
      <c r="J5" s="72"/>
      <c r="K5" s="74"/>
      <c r="L5" s="58">
        <v>1</v>
      </c>
      <c r="M5" s="8" t="s">
        <v>0</v>
      </c>
      <c r="N5" s="30">
        <v>10</v>
      </c>
      <c r="O5" s="72" t="s">
        <v>71</v>
      </c>
      <c r="P5" s="72"/>
      <c r="Q5" s="72"/>
      <c r="R5" s="72"/>
      <c r="S5" s="72"/>
      <c r="T5" s="72"/>
      <c r="U5" s="72"/>
      <c r="V5" s="74"/>
      <c r="W5" s="58">
        <v>1</v>
      </c>
      <c r="X5" s="8" t="s">
        <v>0</v>
      </c>
      <c r="Y5" s="30">
        <v>10</v>
      </c>
      <c r="Z5" s="44" t="s">
        <v>100</v>
      </c>
      <c r="AA5" s="72"/>
      <c r="AB5" s="72"/>
      <c r="AC5" s="72"/>
      <c r="AD5" s="72"/>
      <c r="AE5" s="72"/>
      <c r="AF5" s="72"/>
    </row>
    <row r="6" spans="1:32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73"/>
      <c r="L6" s="58">
        <v>2</v>
      </c>
      <c r="M6" s="8" t="s">
        <v>9</v>
      </c>
      <c r="N6" s="30">
        <v>10</v>
      </c>
      <c r="O6" s="44"/>
      <c r="P6" s="44"/>
      <c r="Q6" s="44"/>
      <c r="R6" s="44"/>
      <c r="S6" s="44"/>
      <c r="T6" s="44"/>
      <c r="U6" s="44"/>
      <c r="V6" s="73"/>
      <c r="W6" s="58">
        <v>2</v>
      </c>
      <c r="X6" s="8" t="s">
        <v>9</v>
      </c>
      <c r="Y6" s="30">
        <v>10</v>
      </c>
      <c r="Z6" s="44"/>
      <c r="AA6" s="44"/>
      <c r="AB6" s="44"/>
      <c r="AC6" s="44"/>
      <c r="AD6" s="44"/>
      <c r="AE6" s="44"/>
      <c r="AF6" s="44"/>
    </row>
    <row r="7" spans="1:32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44"/>
      <c r="J7" s="44"/>
      <c r="K7" s="73"/>
      <c r="L7" s="58">
        <v>3</v>
      </c>
      <c r="M7" s="8" t="s">
        <v>21</v>
      </c>
      <c r="N7" s="30">
        <v>10</v>
      </c>
      <c r="O7" s="72"/>
      <c r="P7" s="44"/>
      <c r="Q7" s="44"/>
      <c r="R7" s="44"/>
      <c r="S7" s="44"/>
      <c r="T7" s="44"/>
      <c r="U7" s="44"/>
      <c r="V7" s="73"/>
      <c r="W7" s="58">
        <v>3</v>
      </c>
      <c r="X7" s="8" t="s">
        <v>22</v>
      </c>
      <c r="Y7" s="30">
        <v>9</v>
      </c>
      <c r="Z7" s="44" t="s">
        <v>84</v>
      </c>
      <c r="AA7" s="44" t="s">
        <v>85</v>
      </c>
      <c r="AB7" s="44" t="s">
        <v>86</v>
      </c>
      <c r="AC7" s="44" t="s">
        <v>87</v>
      </c>
      <c r="AD7" s="44" t="s">
        <v>88</v>
      </c>
      <c r="AE7" s="44" t="s">
        <v>89</v>
      </c>
      <c r="AF7" s="44" t="s">
        <v>90</v>
      </c>
    </row>
    <row r="8" spans="1:32" x14ac:dyDescent="0.25">
      <c r="A8" s="58">
        <v>4</v>
      </c>
      <c r="B8" s="8" t="s">
        <v>22</v>
      </c>
      <c r="C8" s="30">
        <v>10</v>
      </c>
      <c r="D8" s="72" t="s">
        <v>51</v>
      </c>
      <c r="E8" s="44"/>
      <c r="F8" s="44"/>
      <c r="G8" s="44"/>
      <c r="H8" s="44"/>
      <c r="I8" s="44"/>
      <c r="J8" s="44"/>
      <c r="K8" s="73"/>
      <c r="L8" s="58">
        <v>4</v>
      </c>
      <c r="M8" s="8" t="s">
        <v>22</v>
      </c>
      <c r="N8" s="30">
        <v>10</v>
      </c>
      <c r="O8" s="44"/>
      <c r="P8" s="44"/>
      <c r="Q8" s="44"/>
      <c r="R8" s="44"/>
      <c r="S8" s="44"/>
      <c r="T8" s="44"/>
      <c r="U8" s="44"/>
      <c r="V8" s="73"/>
      <c r="W8" s="58">
        <v>4</v>
      </c>
      <c r="X8" s="8" t="s">
        <v>21</v>
      </c>
      <c r="Y8" s="30">
        <v>8</v>
      </c>
      <c r="Z8" s="44" t="s">
        <v>78</v>
      </c>
      <c r="AA8" s="44" t="s">
        <v>79</v>
      </c>
      <c r="AB8" s="44" t="s">
        <v>39</v>
      </c>
      <c r="AC8" s="44" t="s">
        <v>80</v>
      </c>
      <c r="AD8" s="44" t="s">
        <v>81</v>
      </c>
      <c r="AE8" s="44" t="s">
        <v>82</v>
      </c>
      <c r="AF8" s="44"/>
    </row>
    <row r="9" spans="1:32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44"/>
      <c r="J9" s="44"/>
      <c r="K9" s="73"/>
      <c r="L9" s="58">
        <v>5</v>
      </c>
      <c r="M9" s="8" t="s">
        <v>25</v>
      </c>
      <c r="N9" s="30">
        <v>10</v>
      </c>
      <c r="O9" s="44"/>
      <c r="P9" s="44"/>
      <c r="Q9" s="44"/>
      <c r="R9" s="44"/>
      <c r="S9" s="44"/>
      <c r="T9" s="44"/>
      <c r="U9" s="44"/>
      <c r="V9" s="73"/>
      <c r="W9" s="58">
        <v>5</v>
      </c>
      <c r="X9" s="8" t="s">
        <v>23</v>
      </c>
      <c r="Y9" s="30">
        <v>7</v>
      </c>
      <c r="Z9" s="44" t="s">
        <v>72</v>
      </c>
      <c r="AA9" s="44" t="s">
        <v>73</v>
      </c>
      <c r="AB9" s="44"/>
      <c r="AC9" s="44"/>
      <c r="AD9" s="44"/>
      <c r="AE9" s="44"/>
      <c r="AF9" s="44"/>
    </row>
    <row r="10" spans="1:32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44"/>
      <c r="J10" s="44"/>
      <c r="K10" s="73"/>
      <c r="L10" s="58">
        <v>6</v>
      </c>
      <c r="M10" s="8" t="s">
        <v>23</v>
      </c>
      <c r="N10" s="30">
        <v>10</v>
      </c>
      <c r="O10" s="44"/>
      <c r="P10" s="44"/>
      <c r="Q10" s="44"/>
      <c r="R10" s="44"/>
      <c r="S10" s="44"/>
      <c r="T10" s="44"/>
      <c r="U10" s="44"/>
      <c r="V10" s="73"/>
      <c r="W10" s="58">
        <v>6</v>
      </c>
      <c r="X10" s="8" t="s">
        <v>25</v>
      </c>
      <c r="Y10" s="30">
        <v>4</v>
      </c>
      <c r="Z10" s="44" t="s">
        <v>74</v>
      </c>
      <c r="AA10" s="44" t="s">
        <v>75</v>
      </c>
      <c r="AB10" s="44" t="s">
        <v>76</v>
      </c>
      <c r="AC10" s="44" t="s">
        <v>77</v>
      </c>
      <c r="AD10" s="44"/>
      <c r="AE10" s="44"/>
      <c r="AF10" s="44"/>
    </row>
    <row r="11" spans="1:32" x14ac:dyDescent="0.25">
      <c r="A11" s="58">
        <v>7</v>
      </c>
      <c r="B11" s="8" t="s">
        <v>36</v>
      </c>
      <c r="C11" s="30">
        <v>9</v>
      </c>
      <c r="D11" s="44"/>
      <c r="E11" s="44"/>
      <c r="F11" s="44"/>
      <c r="G11" s="44"/>
      <c r="H11" s="44"/>
      <c r="I11" s="44"/>
      <c r="J11" s="44"/>
      <c r="K11" s="73"/>
      <c r="L11" s="58">
        <v>7</v>
      </c>
      <c r="M11" s="8" t="s">
        <v>37</v>
      </c>
      <c r="N11" s="30">
        <v>10</v>
      </c>
      <c r="O11" s="44"/>
      <c r="P11" s="44"/>
      <c r="Q11" s="44"/>
      <c r="R11" s="44"/>
      <c r="S11" s="44"/>
      <c r="T11" s="44"/>
      <c r="U11" s="44"/>
      <c r="V11" s="73"/>
      <c r="W11" s="58">
        <v>7</v>
      </c>
      <c r="X11" s="8" t="s">
        <v>66</v>
      </c>
      <c r="Y11" s="30">
        <v>2</v>
      </c>
      <c r="Z11" s="44" t="s">
        <v>83</v>
      </c>
      <c r="AA11" s="44"/>
      <c r="AB11" s="44"/>
      <c r="AC11" s="44"/>
      <c r="AD11" s="44"/>
      <c r="AE11" s="44"/>
      <c r="AF11" s="44"/>
    </row>
    <row r="12" spans="1:32" x14ac:dyDescent="0.25">
      <c r="A12" s="58">
        <v>8</v>
      </c>
      <c r="B12" s="8" t="s">
        <v>25</v>
      </c>
      <c r="C12" s="30">
        <v>8</v>
      </c>
      <c r="D12" s="44"/>
      <c r="E12" s="44"/>
      <c r="F12" s="44"/>
      <c r="G12" s="44"/>
      <c r="H12" s="44"/>
      <c r="I12" s="44"/>
      <c r="J12" s="44"/>
      <c r="K12" s="73"/>
      <c r="L12" s="58">
        <v>8</v>
      </c>
      <c r="M12" s="8" t="s">
        <v>24</v>
      </c>
      <c r="N12" s="30">
        <v>10</v>
      </c>
      <c r="O12" s="44"/>
      <c r="P12" s="44"/>
      <c r="Q12" s="44"/>
      <c r="R12" s="44"/>
      <c r="S12" s="44"/>
      <c r="T12" s="44"/>
      <c r="U12" s="44"/>
      <c r="V12" s="73"/>
      <c r="W12" s="58">
        <v>8</v>
      </c>
      <c r="X12" s="8" t="s">
        <v>29</v>
      </c>
      <c r="Y12" s="30">
        <v>2</v>
      </c>
      <c r="Z12" s="44"/>
      <c r="AA12" s="44"/>
      <c r="AB12" s="44"/>
      <c r="AC12" s="44"/>
      <c r="AD12" s="44"/>
      <c r="AE12" s="44"/>
      <c r="AF12" s="44"/>
    </row>
    <row r="13" spans="1:32" x14ac:dyDescent="0.25">
      <c r="A13" s="58">
        <v>9</v>
      </c>
      <c r="B13" s="8" t="s">
        <v>29</v>
      </c>
      <c r="C13" s="30">
        <v>7</v>
      </c>
      <c r="D13" s="44"/>
      <c r="E13" s="44"/>
      <c r="F13" s="44"/>
      <c r="G13" s="44"/>
      <c r="H13" s="44"/>
      <c r="I13" s="44"/>
      <c r="J13" s="44"/>
      <c r="K13" s="73"/>
      <c r="L13" s="58">
        <v>9</v>
      </c>
      <c r="M13" s="8" t="s">
        <v>30</v>
      </c>
      <c r="N13" s="30">
        <v>9</v>
      </c>
      <c r="O13" s="44"/>
      <c r="P13" s="44"/>
      <c r="Q13" s="44"/>
      <c r="R13" s="44"/>
      <c r="S13" s="44"/>
      <c r="T13" s="44"/>
      <c r="U13" s="44"/>
      <c r="V13" s="73"/>
      <c r="W13" s="58">
        <v>9</v>
      </c>
      <c r="X13" s="8" t="s">
        <v>24</v>
      </c>
      <c r="Y13" s="30">
        <v>2</v>
      </c>
      <c r="Z13" s="44"/>
      <c r="AA13" s="44"/>
      <c r="AB13" s="44"/>
      <c r="AC13" s="44"/>
      <c r="AD13" s="44"/>
      <c r="AE13" s="44"/>
      <c r="AF13" s="44"/>
    </row>
    <row r="14" spans="1:32" x14ac:dyDescent="0.25">
      <c r="A14" s="58">
        <v>10</v>
      </c>
      <c r="B14" s="8" t="s">
        <v>35</v>
      </c>
      <c r="C14" s="30">
        <v>6</v>
      </c>
      <c r="D14" s="44"/>
      <c r="E14" s="44"/>
      <c r="F14" s="44"/>
      <c r="G14" s="44"/>
      <c r="H14" s="44"/>
      <c r="I14" s="44"/>
      <c r="J14" s="44"/>
      <c r="K14" s="73"/>
      <c r="L14" s="58">
        <v>10</v>
      </c>
      <c r="M14" s="8" t="s">
        <v>48</v>
      </c>
      <c r="N14" s="30">
        <v>9</v>
      </c>
      <c r="O14" s="44"/>
      <c r="P14" s="44"/>
      <c r="Q14" s="44"/>
      <c r="R14" s="44"/>
      <c r="S14" s="44"/>
      <c r="T14" s="44"/>
      <c r="U14" s="44"/>
      <c r="V14" s="73"/>
      <c r="W14" s="58">
        <v>10</v>
      </c>
      <c r="X14" s="8" t="s">
        <v>37</v>
      </c>
      <c r="Y14" s="30">
        <v>2</v>
      </c>
      <c r="Z14" s="44" t="s">
        <v>21</v>
      </c>
      <c r="AA14" s="44" t="s">
        <v>92</v>
      </c>
      <c r="AB14" s="44"/>
      <c r="AC14" s="44"/>
      <c r="AD14" s="44"/>
      <c r="AE14" s="44"/>
      <c r="AF14" s="44"/>
    </row>
    <row r="15" spans="1:32" x14ac:dyDescent="0.25">
      <c r="A15" s="58">
        <v>11</v>
      </c>
      <c r="B15" s="8" t="s">
        <v>30</v>
      </c>
      <c r="C15" s="30">
        <v>5</v>
      </c>
      <c r="D15" s="44"/>
      <c r="E15" s="44"/>
      <c r="F15" s="44"/>
      <c r="G15" s="44"/>
      <c r="H15" s="44"/>
      <c r="I15" s="44"/>
      <c r="J15" s="44"/>
      <c r="K15" s="73"/>
      <c r="L15" s="58">
        <v>11</v>
      </c>
      <c r="M15" s="8" t="s">
        <v>29</v>
      </c>
      <c r="N15" s="30">
        <v>9</v>
      </c>
      <c r="O15" s="44"/>
      <c r="P15" s="44"/>
      <c r="Q15" s="44"/>
      <c r="R15" s="44"/>
      <c r="S15" s="44"/>
      <c r="T15" s="44"/>
      <c r="U15" s="44"/>
      <c r="V15" s="73"/>
      <c r="W15" s="58">
        <v>11</v>
      </c>
      <c r="X15" s="8" t="s">
        <v>36</v>
      </c>
      <c r="Y15" s="30">
        <v>1</v>
      </c>
      <c r="Z15" s="72"/>
      <c r="AA15" s="44"/>
      <c r="AB15" s="44"/>
      <c r="AC15" s="44"/>
      <c r="AD15" s="44"/>
      <c r="AE15" s="44"/>
      <c r="AF15" s="44"/>
    </row>
    <row r="16" spans="1:32" x14ac:dyDescent="0.25">
      <c r="A16" s="58">
        <v>12</v>
      </c>
      <c r="B16" s="8" t="s">
        <v>37</v>
      </c>
      <c r="C16" s="30">
        <v>5</v>
      </c>
      <c r="D16" s="44"/>
      <c r="E16" s="44"/>
      <c r="F16" s="44"/>
      <c r="G16" s="44"/>
      <c r="H16" s="44"/>
      <c r="I16" s="44"/>
      <c r="J16" s="44"/>
      <c r="K16" s="73"/>
      <c r="L16" s="58">
        <v>12</v>
      </c>
      <c r="M16" s="8" t="s">
        <v>59</v>
      </c>
      <c r="N16" s="30">
        <v>8</v>
      </c>
      <c r="O16" s="44"/>
      <c r="P16" s="44"/>
      <c r="Q16" s="44"/>
      <c r="R16" s="44"/>
      <c r="S16" s="44"/>
      <c r="T16" s="44"/>
      <c r="U16" s="44"/>
      <c r="V16" s="73"/>
      <c r="W16" s="58">
        <v>12</v>
      </c>
      <c r="X16" s="8" t="s">
        <v>91</v>
      </c>
      <c r="Y16" s="30">
        <v>1</v>
      </c>
      <c r="Z16" s="44"/>
      <c r="AA16" s="44"/>
      <c r="AB16" s="44"/>
      <c r="AC16" s="44"/>
      <c r="AD16" s="44"/>
      <c r="AE16" s="44"/>
      <c r="AF16" s="44"/>
    </row>
    <row r="17" spans="1:32" x14ac:dyDescent="0.25">
      <c r="A17" s="58">
        <v>13</v>
      </c>
      <c r="B17" s="8" t="s">
        <v>42</v>
      </c>
      <c r="C17" s="30">
        <v>4</v>
      </c>
      <c r="D17" s="44"/>
      <c r="E17" s="44"/>
      <c r="F17" s="44"/>
      <c r="G17" s="44"/>
      <c r="H17" s="44"/>
      <c r="I17" s="44"/>
      <c r="J17" s="44"/>
      <c r="K17" s="73"/>
      <c r="L17" s="58">
        <v>13</v>
      </c>
      <c r="M17" s="8" t="s">
        <v>35</v>
      </c>
      <c r="N17" s="30">
        <v>6</v>
      </c>
      <c r="O17" s="44"/>
      <c r="P17" s="44"/>
      <c r="Q17" s="44"/>
      <c r="R17" s="44"/>
      <c r="S17" s="44"/>
      <c r="T17" s="44"/>
      <c r="U17" s="44"/>
      <c r="V17" s="73"/>
      <c r="W17" s="58">
        <v>13</v>
      </c>
      <c r="X17" s="8" t="s">
        <v>44</v>
      </c>
      <c r="Y17" s="30">
        <v>1</v>
      </c>
      <c r="Z17" s="44" t="s">
        <v>45</v>
      </c>
      <c r="AA17" s="44"/>
      <c r="AB17" s="44"/>
      <c r="AC17" s="44"/>
      <c r="AD17" s="44"/>
      <c r="AE17" s="44"/>
      <c r="AF17" s="44"/>
    </row>
    <row r="18" spans="1:32" x14ac:dyDescent="0.25">
      <c r="A18" s="58">
        <v>14</v>
      </c>
      <c r="B18" s="8" t="s">
        <v>32</v>
      </c>
      <c r="C18" s="30">
        <v>3</v>
      </c>
      <c r="D18" s="44" t="s">
        <v>33</v>
      </c>
      <c r="E18" s="44" t="s">
        <v>34</v>
      </c>
      <c r="F18" s="44"/>
      <c r="G18" s="44"/>
      <c r="H18" s="44"/>
      <c r="I18" s="44"/>
      <c r="J18" s="44"/>
      <c r="K18" s="73"/>
      <c r="L18" s="58">
        <v>14</v>
      </c>
      <c r="M18" s="8" t="s">
        <v>32</v>
      </c>
      <c r="N18" s="30">
        <v>5</v>
      </c>
      <c r="O18" s="44" t="s">
        <v>33</v>
      </c>
      <c r="P18" s="44" t="s">
        <v>53</v>
      </c>
      <c r="Q18" s="44" t="s">
        <v>54</v>
      </c>
      <c r="R18" s="44" t="s">
        <v>55</v>
      </c>
      <c r="S18" s="44"/>
      <c r="T18" s="44"/>
      <c r="U18" s="44"/>
      <c r="V18" s="73"/>
      <c r="W18" s="58">
        <v>14</v>
      </c>
      <c r="X18" s="8" t="s">
        <v>47</v>
      </c>
      <c r="Y18" s="30">
        <v>1</v>
      </c>
      <c r="Z18" s="44"/>
      <c r="AA18" s="44"/>
      <c r="AB18" s="44"/>
      <c r="AC18" s="44"/>
      <c r="AD18" s="44"/>
      <c r="AE18" s="44"/>
      <c r="AF18" s="44"/>
    </row>
    <row r="19" spans="1:32" x14ac:dyDescent="0.25">
      <c r="A19" s="58">
        <v>15</v>
      </c>
      <c r="B19" s="8" t="s">
        <v>38</v>
      </c>
      <c r="C19" s="30">
        <v>3</v>
      </c>
      <c r="D19" s="44"/>
      <c r="E19" s="44"/>
      <c r="F19" s="44"/>
      <c r="G19" s="44"/>
      <c r="H19" s="44"/>
      <c r="I19" s="44"/>
      <c r="J19" s="44"/>
      <c r="K19" s="73"/>
      <c r="L19" s="58">
        <v>15</v>
      </c>
      <c r="M19" s="8" t="s">
        <v>42</v>
      </c>
      <c r="N19" s="30">
        <v>4</v>
      </c>
      <c r="O19" s="44"/>
      <c r="P19" s="44"/>
      <c r="Q19" s="44"/>
      <c r="R19" s="44"/>
      <c r="S19" s="44"/>
      <c r="T19" s="44"/>
      <c r="U19" s="44"/>
      <c r="V19" s="73"/>
      <c r="W19" s="58">
        <v>15</v>
      </c>
      <c r="X19" s="8" t="s">
        <v>38</v>
      </c>
      <c r="Y19" s="30">
        <v>1</v>
      </c>
      <c r="Z19" s="44" t="s">
        <v>93</v>
      </c>
      <c r="AA19" s="44"/>
      <c r="AB19" s="44"/>
      <c r="AC19" s="44"/>
      <c r="AD19" s="44"/>
      <c r="AE19" s="44"/>
      <c r="AF19" s="44"/>
    </row>
    <row r="20" spans="1:32" x14ac:dyDescent="0.25">
      <c r="A20" s="58">
        <v>16</v>
      </c>
      <c r="B20" s="8" t="s">
        <v>26</v>
      </c>
      <c r="C20" s="30">
        <v>2</v>
      </c>
      <c r="D20" s="44" t="s">
        <v>27</v>
      </c>
      <c r="E20" s="44" t="s">
        <v>28</v>
      </c>
      <c r="F20" s="44"/>
      <c r="G20" s="44"/>
      <c r="H20" s="44"/>
      <c r="I20" s="44"/>
      <c r="J20" s="44"/>
      <c r="K20" s="73"/>
      <c r="L20" s="58">
        <v>16</v>
      </c>
      <c r="M20" s="8" t="s">
        <v>43</v>
      </c>
      <c r="N20" s="30">
        <v>4</v>
      </c>
      <c r="O20" s="44"/>
      <c r="P20" s="44"/>
      <c r="Q20" s="44"/>
      <c r="R20" s="44"/>
      <c r="S20" s="44"/>
      <c r="T20" s="44"/>
      <c r="U20" s="44"/>
      <c r="V20" s="73"/>
      <c r="W20" s="58">
        <v>16</v>
      </c>
      <c r="X20" s="8" t="s">
        <v>94</v>
      </c>
      <c r="Y20" s="30">
        <v>1</v>
      </c>
      <c r="Z20" s="44" t="s">
        <v>95</v>
      </c>
      <c r="AA20" s="44"/>
      <c r="AB20" s="44"/>
      <c r="AC20" s="44"/>
      <c r="AD20" s="44"/>
      <c r="AE20" s="44"/>
      <c r="AF20" s="44"/>
    </row>
    <row r="21" spans="1:32" x14ac:dyDescent="0.25">
      <c r="A21" s="58">
        <v>17</v>
      </c>
      <c r="B21" s="8" t="s">
        <v>31</v>
      </c>
      <c r="C21" s="30">
        <v>2</v>
      </c>
      <c r="D21" s="44"/>
      <c r="E21" s="44"/>
      <c r="F21" s="44"/>
      <c r="G21" s="44"/>
      <c r="H21" s="44"/>
      <c r="I21" s="44"/>
      <c r="J21" s="44"/>
      <c r="K21" s="73"/>
      <c r="L21" s="58">
        <v>17</v>
      </c>
      <c r="M21" s="8" t="s">
        <v>26</v>
      </c>
      <c r="N21" s="30">
        <v>4</v>
      </c>
      <c r="O21" s="44" t="s">
        <v>61</v>
      </c>
      <c r="P21" s="44" t="s">
        <v>59</v>
      </c>
      <c r="Q21" s="44" t="s">
        <v>62</v>
      </c>
      <c r="R21" s="44"/>
      <c r="S21" s="44"/>
      <c r="T21" s="44"/>
      <c r="U21" s="44"/>
      <c r="V21" s="73"/>
      <c r="W21" s="58">
        <v>17</v>
      </c>
      <c r="X21" s="8" t="s">
        <v>96</v>
      </c>
      <c r="Y21" s="30">
        <v>1</v>
      </c>
      <c r="Z21" s="44"/>
      <c r="AA21" s="44"/>
      <c r="AB21" s="44"/>
      <c r="AC21" s="44"/>
      <c r="AD21" s="44"/>
      <c r="AE21" s="44"/>
      <c r="AF21" s="44"/>
    </row>
    <row r="22" spans="1:32" x14ac:dyDescent="0.25">
      <c r="A22" s="58">
        <v>18</v>
      </c>
      <c r="B22" s="8" t="s">
        <v>39</v>
      </c>
      <c r="C22" s="30">
        <v>1</v>
      </c>
      <c r="D22" s="44"/>
      <c r="E22" s="44"/>
      <c r="F22" s="44"/>
      <c r="G22" s="44"/>
      <c r="H22" s="44"/>
      <c r="I22" s="44"/>
      <c r="J22" s="44"/>
      <c r="K22" s="73"/>
      <c r="L22" s="58">
        <v>18</v>
      </c>
      <c r="M22" s="8" t="s">
        <v>66</v>
      </c>
      <c r="N22" s="30">
        <v>3</v>
      </c>
      <c r="O22" s="44"/>
      <c r="P22" s="44"/>
      <c r="Q22" s="44"/>
      <c r="R22" s="44"/>
      <c r="S22" s="44"/>
      <c r="T22" s="44"/>
      <c r="U22" s="44"/>
      <c r="V22" s="73"/>
      <c r="W22" s="58">
        <v>18</v>
      </c>
      <c r="X22" s="8" t="s">
        <v>48</v>
      </c>
      <c r="Y22" s="30">
        <v>1</v>
      </c>
      <c r="Z22" s="44" t="s">
        <v>97</v>
      </c>
      <c r="AA22" s="44"/>
      <c r="AB22" s="44"/>
      <c r="AC22" s="44"/>
      <c r="AD22" s="44"/>
      <c r="AE22" s="44"/>
      <c r="AF22" s="44"/>
    </row>
    <row r="23" spans="1:32" x14ac:dyDescent="0.25">
      <c r="A23" s="58">
        <v>19</v>
      </c>
      <c r="B23" s="8" t="s">
        <v>40</v>
      </c>
      <c r="C23" s="30">
        <v>1</v>
      </c>
      <c r="D23" s="44" t="s">
        <v>41</v>
      </c>
      <c r="E23" s="44"/>
      <c r="F23" s="44"/>
      <c r="G23" s="44"/>
      <c r="H23" s="44"/>
      <c r="I23" s="44"/>
      <c r="J23" s="44"/>
      <c r="K23" s="73"/>
      <c r="L23" s="58">
        <v>19</v>
      </c>
      <c r="M23" s="8" t="s">
        <v>56</v>
      </c>
      <c r="N23" s="30">
        <v>2</v>
      </c>
      <c r="O23" s="44" t="s">
        <v>57</v>
      </c>
      <c r="P23" s="44" t="s">
        <v>58</v>
      </c>
      <c r="Q23" s="44"/>
      <c r="R23" s="44"/>
      <c r="S23" s="44"/>
      <c r="T23" s="44"/>
      <c r="U23" s="44"/>
      <c r="V23" s="73"/>
      <c r="W23" s="58">
        <v>19</v>
      </c>
      <c r="X23" s="8" t="s">
        <v>35</v>
      </c>
      <c r="Y23" s="30">
        <v>1</v>
      </c>
      <c r="Z23" s="44"/>
      <c r="AA23" s="44"/>
      <c r="AB23" s="44"/>
      <c r="AC23" s="44"/>
      <c r="AD23" s="44"/>
      <c r="AE23" s="44"/>
      <c r="AF23" s="44"/>
    </row>
    <row r="24" spans="1:32" x14ac:dyDescent="0.25">
      <c r="A24" s="58">
        <v>20</v>
      </c>
      <c r="B24" s="8" t="s">
        <v>43</v>
      </c>
      <c r="C24" s="30">
        <v>1</v>
      </c>
      <c r="D24" s="44"/>
      <c r="E24" s="44"/>
      <c r="F24" s="44"/>
      <c r="G24" s="44"/>
      <c r="H24" s="44"/>
      <c r="I24" s="44"/>
      <c r="J24" s="44"/>
      <c r="K24" s="73"/>
      <c r="L24" s="58">
        <v>20</v>
      </c>
      <c r="M24" s="8" t="s">
        <v>65</v>
      </c>
      <c r="N24" s="30">
        <v>2</v>
      </c>
      <c r="O24" s="44"/>
      <c r="P24" s="44"/>
      <c r="Q24" s="44"/>
      <c r="R24" s="44"/>
      <c r="S24" s="44"/>
      <c r="T24" s="44"/>
      <c r="U24" s="44"/>
      <c r="V24" s="73"/>
      <c r="W24" s="58">
        <v>20</v>
      </c>
      <c r="X24" s="75" t="s">
        <v>95</v>
      </c>
      <c r="Y24" s="30">
        <v>1</v>
      </c>
      <c r="Z24" s="44" t="s">
        <v>98</v>
      </c>
      <c r="AA24" s="44"/>
      <c r="AB24" s="44"/>
      <c r="AC24" s="44"/>
      <c r="AD24" s="44"/>
      <c r="AE24" s="44"/>
      <c r="AF24" s="44"/>
    </row>
    <row r="25" spans="1:32" x14ac:dyDescent="0.25">
      <c r="A25" s="58">
        <v>21</v>
      </c>
      <c r="B25" s="8" t="s">
        <v>44</v>
      </c>
      <c r="C25" s="30">
        <v>1</v>
      </c>
      <c r="D25" s="44" t="s">
        <v>45</v>
      </c>
      <c r="E25" s="44"/>
      <c r="F25" s="44"/>
      <c r="G25" s="44"/>
      <c r="H25" s="44"/>
      <c r="I25" s="44"/>
      <c r="J25" s="44"/>
      <c r="K25" s="73"/>
      <c r="L25" s="58">
        <v>21</v>
      </c>
      <c r="M25" s="8" t="s">
        <v>68</v>
      </c>
      <c r="N25" s="30">
        <v>2</v>
      </c>
      <c r="O25" s="44" t="s">
        <v>69</v>
      </c>
      <c r="P25" s="44" t="s">
        <v>70</v>
      </c>
      <c r="Q25" s="44"/>
      <c r="R25" s="44"/>
      <c r="S25" s="44"/>
      <c r="T25" s="44"/>
      <c r="U25" s="44"/>
      <c r="V25" s="73"/>
      <c r="W25" s="9"/>
      <c r="X25" s="9"/>
      <c r="Y25" s="10"/>
      <c r="Z25" s="44"/>
      <c r="AA25" s="44"/>
      <c r="AB25" s="44"/>
      <c r="AC25" s="44"/>
      <c r="AD25" s="44"/>
      <c r="AE25" s="44"/>
      <c r="AF25" s="44"/>
    </row>
    <row r="26" spans="1:32" x14ac:dyDescent="0.25">
      <c r="A26" s="58">
        <v>22</v>
      </c>
      <c r="B26" s="8" t="s">
        <v>46</v>
      </c>
      <c r="C26" s="30">
        <v>1</v>
      </c>
      <c r="D26" s="44"/>
      <c r="E26" s="44"/>
      <c r="F26" s="44"/>
      <c r="G26" s="44"/>
      <c r="H26" s="44"/>
      <c r="I26" s="44"/>
      <c r="J26" s="44"/>
      <c r="K26" s="73"/>
      <c r="L26" s="58">
        <v>22</v>
      </c>
      <c r="M26" s="8" t="s">
        <v>36</v>
      </c>
      <c r="N26" s="30">
        <v>2</v>
      </c>
      <c r="O26" s="44"/>
      <c r="P26" s="44"/>
      <c r="Q26" s="44"/>
      <c r="R26" s="44"/>
      <c r="S26" s="44"/>
      <c r="T26" s="44"/>
      <c r="U26" s="44"/>
      <c r="V26" s="73"/>
      <c r="W26" s="54" t="s">
        <v>8</v>
      </c>
      <c r="X26" s="55"/>
      <c r="Y26" s="56">
        <f>COUNTIF(Y5:Y24,"&gt;0")</f>
        <v>20</v>
      </c>
      <c r="Z26" s="44"/>
      <c r="AA26" s="44"/>
      <c r="AB26" s="44"/>
      <c r="AC26" s="44"/>
      <c r="AD26" s="44"/>
      <c r="AE26" s="44"/>
      <c r="AF26" s="44"/>
    </row>
    <row r="27" spans="1:32" x14ac:dyDescent="0.25">
      <c r="A27" s="58">
        <v>23</v>
      </c>
      <c r="B27" s="8" t="s">
        <v>47</v>
      </c>
      <c r="C27" s="30">
        <v>1</v>
      </c>
      <c r="D27" s="44"/>
      <c r="E27" s="44"/>
      <c r="F27" s="44"/>
      <c r="G27" s="44"/>
      <c r="H27" s="44"/>
      <c r="I27" s="44"/>
      <c r="J27" s="44"/>
      <c r="K27" s="73"/>
      <c r="L27" s="58">
        <v>23</v>
      </c>
      <c r="M27" s="8" t="s">
        <v>60</v>
      </c>
      <c r="N27" s="30">
        <v>1</v>
      </c>
      <c r="O27" s="44"/>
      <c r="P27" s="44"/>
      <c r="Q27" s="44"/>
      <c r="R27" s="44"/>
      <c r="S27" s="44"/>
      <c r="T27" s="44"/>
      <c r="U27" s="44"/>
      <c r="V27" s="73"/>
      <c r="W27" s="51" t="s">
        <v>7</v>
      </c>
      <c r="X27" s="52"/>
      <c r="Y27" s="53">
        <f>COUNTIF(Y5:Y24,"&gt;9")</f>
        <v>2</v>
      </c>
      <c r="Z27" s="44"/>
      <c r="AA27" s="44"/>
      <c r="AB27" s="44"/>
      <c r="AC27" s="44"/>
      <c r="AD27" s="44"/>
      <c r="AE27" s="44"/>
      <c r="AF27" s="44"/>
    </row>
    <row r="28" spans="1:32" x14ac:dyDescent="0.25">
      <c r="A28" s="58">
        <v>24</v>
      </c>
      <c r="B28" s="8" t="s">
        <v>48</v>
      </c>
      <c r="C28" s="30">
        <v>1</v>
      </c>
      <c r="D28" s="44"/>
      <c r="E28" s="44"/>
      <c r="F28" s="44"/>
      <c r="G28" s="44"/>
      <c r="H28" s="44"/>
      <c r="I28" s="44"/>
      <c r="J28" s="44"/>
      <c r="K28" s="73"/>
      <c r="L28" s="58">
        <v>24</v>
      </c>
      <c r="M28" s="8" t="s">
        <v>63</v>
      </c>
      <c r="N28" s="30">
        <v>1</v>
      </c>
      <c r="O28" s="44" t="s">
        <v>64</v>
      </c>
      <c r="P28" s="44"/>
      <c r="Q28" s="44"/>
      <c r="R28" s="44"/>
      <c r="S28" s="44"/>
      <c r="T28" s="44"/>
      <c r="U28" s="44"/>
      <c r="V28" s="73"/>
    </row>
    <row r="29" spans="1:32" x14ac:dyDescent="0.25">
      <c r="A29" s="58">
        <v>25</v>
      </c>
      <c r="B29" s="75" t="s">
        <v>49</v>
      </c>
      <c r="C29" s="30">
        <v>1</v>
      </c>
      <c r="D29" s="44"/>
      <c r="E29" s="44"/>
      <c r="F29" s="44"/>
      <c r="G29" s="44"/>
      <c r="H29" s="44"/>
      <c r="I29" s="44"/>
      <c r="J29" s="44"/>
      <c r="K29" s="73"/>
      <c r="L29" s="58">
        <v>25</v>
      </c>
      <c r="M29" s="8" t="s">
        <v>39</v>
      </c>
      <c r="N29" s="30">
        <v>1</v>
      </c>
      <c r="O29" s="44"/>
      <c r="P29" s="44"/>
      <c r="Q29" s="44"/>
      <c r="R29" s="44"/>
      <c r="S29" s="44"/>
      <c r="T29" s="44"/>
      <c r="U29" s="44"/>
      <c r="V29" s="73"/>
    </row>
    <row r="30" spans="1:32" x14ac:dyDescent="0.25">
      <c r="A30" s="9"/>
      <c r="B30" s="9"/>
      <c r="C30" s="10"/>
      <c r="D30" s="44"/>
      <c r="E30" s="44"/>
      <c r="F30" s="44"/>
      <c r="G30" s="44"/>
      <c r="H30" s="44"/>
      <c r="I30" s="44"/>
      <c r="J30" s="44"/>
      <c r="K30" s="73"/>
      <c r="L30" s="58">
        <v>26</v>
      </c>
      <c r="M30" s="8" t="s">
        <v>38</v>
      </c>
      <c r="N30" s="30">
        <v>1</v>
      </c>
      <c r="O30" s="44"/>
      <c r="P30" s="44"/>
      <c r="Q30" s="44"/>
      <c r="R30" s="44"/>
      <c r="S30" s="44"/>
      <c r="T30" s="44"/>
      <c r="U30" s="44"/>
      <c r="V30" s="73"/>
    </row>
    <row r="31" spans="1:32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44"/>
      <c r="J31" s="44"/>
      <c r="K31" s="73"/>
      <c r="L31" s="58">
        <v>27</v>
      </c>
      <c r="M31" s="8" t="s">
        <v>44</v>
      </c>
      <c r="N31" s="30">
        <v>1</v>
      </c>
      <c r="O31" s="44" t="s">
        <v>67</v>
      </c>
      <c r="P31" s="44"/>
      <c r="Q31" s="44"/>
      <c r="R31" s="44"/>
      <c r="S31" s="44"/>
      <c r="T31" s="44"/>
      <c r="U31" s="44"/>
      <c r="V31" s="73"/>
    </row>
    <row r="32" spans="1:32" x14ac:dyDescent="0.25">
      <c r="A32" s="51" t="s">
        <v>7</v>
      </c>
      <c r="B32" s="52"/>
      <c r="C32" s="53">
        <f>COUNTIF(C5:C29,"&gt;9")</f>
        <v>6</v>
      </c>
      <c r="D32" s="44"/>
      <c r="E32" s="44"/>
      <c r="F32" s="44"/>
      <c r="G32" s="44"/>
      <c r="H32" s="44"/>
      <c r="I32" s="44"/>
      <c r="J32" s="44"/>
      <c r="K32" s="73"/>
      <c r="L32" s="58">
        <v>28</v>
      </c>
      <c r="M32" s="8" t="s">
        <v>47</v>
      </c>
      <c r="N32" s="30">
        <v>1</v>
      </c>
      <c r="O32" s="44"/>
      <c r="P32" s="44"/>
      <c r="Q32" s="44"/>
      <c r="R32" s="44"/>
      <c r="S32" s="44"/>
      <c r="T32" s="44"/>
      <c r="U32" s="44"/>
      <c r="V32" s="73"/>
    </row>
    <row r="33" spans="1:32" x14ac:dyDescent="0.25">
      <c r="A33" s="6"/>
      <c r="B33" s="6"/>
      <c r="C33" s="31"/>
      <c r="K33" s="73"/>
      <c r="L33" s="58">
        <v>29</v>
      </c>
      <c r="M33" s="8" t="s">
        <v>31</v>
      </c>
      <c r="N33" s="30">
        <v>1</v>
      </c>
      <c r="O33" s="44"/>
      <c r="P33" s="44"/>
      <c r="Q33" s="44"/>
      <c r="R33" s="44"/>
      <c r="S33" s="44"/>
      <c r="T33" s="44"/>
      <c r="U33" s="44"/>
      <c r="V33" s="73"/>
    </row>
    <row r="34" spans="1:32" x14ac:dyDescent="0.25">
      <c r="K34" s="73"/>
      <c r="L34" s="9"/>
      <c r="M34" s="9"/>
      <c r="N34" s="10"/>
      <c r="O34" s="44"/>
      <c r="P34" s="44"/>
      <c r="Q34" s="44"/>
      <c r="R34" s="44"/>
      <c r="S34" s="44"/>
      <c r="T34" s="44"/>
      <c r="U34" s="44"/>
      <c r="V34" s="73"/>
    </row>
    <row r="35" spans="1:32" x14ac:dyDescent="0.25">
      <c r="K35" s="73"/>
      <c r="L35" s="54" t="s">
        <v>8</v>
      </c>
      <c r="M35" s="55"/>
      <c r="N35" s="56">
        <f>COUNTIF(N5:N33,"&gt;0")</f>
        <v>29</v>
      </c>
      <c r="O35" s="44"/>
      <c r="P35" s="44"/>
      <c r="Q35" s="44"/>
      <c r="R35" s="44"/>
      <c r="S35" s="44"/>
      <c r="T35" s="44"/>
      <c r="U35" s="44"/>
      <c r="V35" s="73"/>
    </row>
    <row r="36" spans="1:32" x14ac:dyDescent="0.25">
      <c r="K36" s="73"/>
      <c r="L36" s="51" t="s">
        <v>7</v>
      </c>
      <c r="M36" s="52"/>
      <c r="N36" s="53">
        <f>COUNTIF(N5:N33,"&gt;9")</f>
        <v>8</v>
      </c>
      <c r="O36" s="44"/>
      <c r="P36" s="44"/>
      <c r="Q36" s="44"/>
      <c r="R36" s="44"/>
      <c r="S36" s="44"/>
      <c r="T36" s="44"/>
      <c r="U36" s="44"/>
      <c r="V36" s="73"/>
    </row>
    <row r="37" spans="1:32" x14ac:dyDescent="0.25">
      <c r="K37" s="73"/>
      <c r="V37" s="73"/>
    </row>
    <row r="38" spans="1:32" x14ac:dyDescent="0.25">
      <c r="K38" s="73"/>
      <c r="V38" s="73"/>
    </row>
    <row r="39" spans="1:32" x14ac:dyDescent="0.25">
      <c r="K39" s="73"/>
      <c r="V39" s="73"/>
    </row>
    <row r="40" spans="1:32" x14ac:dyDescent="0.25">
      <c r="K40" s="73"/>
      <c r="V40" s="73"/>
    </row>
    <row r="41" spans="1:32" x14ac:dyDescent="0.25">
      <c r="K41" s="73"/>
      <c r="V41" s="73"/>
    </row>
    <row r="42" spans="1:32" x14ac:dyDescent="0.25">
      <c r="K42" s="73"/>
      <c r="V42" s="73"/>
    </row>
    <row r="43" spans="1:32" x14ac:dyDescent="0.25">
      <c r="K43" s="73"/>
      <c r="V43" s="73"/>
    </row>
    <row r="44" spans="1:32" x14ac:dyDescent="0.25">
      <c r="K44" s="73"/>
      <c r="V44" s="73"/>
    </row>
    <row r="45" spans="1:32" x14ac:dyDescent="0.25">
      <c r="K45" s="73"/>
      <c r="V45" s="73"/>
    </row>
    <row r="46" spans="1:32" s="2" customFormat="1" x14ac:dyDescent="0.25">
      <c r="C46" s="25"/>
      <c r="D46" s="6"/>
      <c r="E46" s="6"/>
      <c r="F46" s="6"/>
      <c r="G46" s="6"/>
      <c r="H46" s="6"/>
      <c r="I46" s="6"/>
      <c r="J46" s="6"/>
      <c r="K46" s="73"/>
      <c r="L46" s="6"/>
      <c r="M46" s="6"/>
      <c r="N46" s="6"/>
      <c r="O46" s="6"/>
      <c r="P46" s="6"/>
      <c r="Q46" s="6"/>
      <c r="R46" s="6"/>
      <c r="S46" s="6"/>
      <c r="T46" s="6"/>
      <c r="U46" s="6"/>
      <c r="V46" s="73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s="2" customFormat="1" x14ac:dyDescent="0.25">
      <c r="C47" s="25"/>
      <c r="D47" s="6"/>
      <c r="E47" s="6"/>
      <c r="F47" s="6"/>
      <c r="G47" s="6"/>
      <c r="H47" s="6"/>
      <c r="I47" s="6"/>
      <c r="J47" s="6"/>
      <c r="K47" s="73"/>
      <c r="L47" s="6"/>
      <c r="M47" s="6"/>
      <c r="N47" s="6"/>
      <c r="O47" s="6"/>
      <c r="P47" s="6"/>
      <c r="Q47" s="6"/>
      <c r="R47" s="6"/>
      <c r="S47" s="6"/>
      <c r="T47" s="6"/>
      <c r="U47" s="6"/>
      <c r="V47" s="73"/>
      <c r="W47" s="6"/>
      <c r="X47" s="6"/>
      <c r="Y47" s="6"/>
      <c r="Z47" s="6"/>
      <c r="AA47" s="6"/>
      <c r="AB47" s="6"/>
      <c r="AC47" s="6"/>
      <c r="AD47" s="6"/>
      <c r="AE47" s="6"/>
      <c r="AF47" s="6"/>
    </row>
  </sheetData>
  <sortState ref="X7:AF23">
    <sortCondition descending="1" ref="Y7:Y23"/>
  </sortState>
  <conditionalFormatting sqref="C5:C29">
    <cfRule type="cellIs" dxfId="2" priority="6" operator="greaterThan">
      <formula>9</formula>
    </cfRule>
  </conditionalFormatting>
  <conditionalFormatting sqref="N5:N33">
    <cfRule type="cellIs" dxfId="1" priority="3" operator="greaterThan">
      <formula>9</formula>
    </cfRule>
  </conditionalFormatting>
  <conditionalFormatting sqref="Y5:Y2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9" sqref="A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101</v>
      </c>
      <c r="B6" s="11" t="s">
        <v>0</v>
      </c>
      <c r="C6" s="40" t="s">
        <v>50</v>
      </c>
      <c r="D6" s="40" t="s">
        <v>105</v>
      </c>
      <c r="E6" s="11" t="s">
        <v>106</v>
      </c>
      <c r="F6" s="11" t="s">
        <v>113</v>
      </c>
    </row>
    <row r="7" spans="1:6" s="38" customFormat="1" ht="12" x14ac:dyDescent="0.25">
      <c r="A7" s="76" t="s">
        <v>102</v>
      </c>
      <c r="B7" s="11" t="s">
        <v>0</v>
      </c>
      <c r="C7" s="40" t="s">
        <v>71</v>
      </c>
      <c r="D7" s="40" t="s">
        <v>107</v>
      </c>
      <c r="E7" s="11" t="s">
        <v>108</v>
      </c>
      <c r="F7" s="11" t="s">
        <v>112</v>
      </c>
    </row>
    <row r="8" spans="1:6" s="38" customFormat="1" ht="12" x14ac:dyDescent="0.25">
      <c r="A8" s="76" t="s">
        <v>103</v>
      </c>
      <c r="B8" s="11" t="s">
        <v>0</v>
      </c>
      <c r="C8" s="40" t="s">
        <v>104</v>
      </c>
      <c r="D8" s="40" t="s">
        <v>109</v>
      </c>
      <c r="E8" s="11" t="s">
        <v>110</v>
      </c>
      <c r="F8" s="11" t="s">
        <v>111</v>
      </c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101</v>
      </c>
      <c r="B13" s="11" t="s">
        <v>22</v>
      </c>
      <c r="C13" s="40" t="s">
        <v>51</v>
      </c>
      <c r="D13" s="40" t="s">
        <v>114</v>
      </c>
      <c r="E13" s="11" t="s">
        <v>115</v>
      </c>
      <c r="F13" s="11" t="s">
        <v>116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2018-03-11T17:09:52Z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