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 activeTab="1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W19" i="15" l="1"/>
  <c r="W18" i="15"/>
  <c r="M39" i="15" l="1"/>
  <c r="M38" i="15"/>
  <c r="C25" i="15"/>
  <c r="C24" i="15"/>
  <c r="C49" i="1" l="1"/>
  <c r="C48" i="1"/>
</calcChain>
</file>

<file path=xl/sharedStrings.xml><?xml version="1.0" encoding="utf-8"?>
<sst xmlns="http://schemas.openxmlformats.org/spreadsheetml/2006/main" count="333" uniqueCount="185">
  <si>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</si>
  <si>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</si>
  <si>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</si>
  <si>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</si>
  <si>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</si>
  <si>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</si>
  <si>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</si>
  <si>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</si>
  <si>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</si>
  <si>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</si>
  <si>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</si>
  <si>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</si>
  <si>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</si>
  <si>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</si>
  <si>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</si>
  <si>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</si>
  <si>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</si>
  <si>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</si>
  <si>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</si>
  <si>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</si>
  <si>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4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</si>
  <si>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</si>
  <si>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</si>
  <si>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</si>
  <si>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</si>
  <si>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</si>
  <si>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</si>
  <si>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</si>
  <si>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</si>
  <si>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</si>
  <si>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</si>
  <si>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</si>
  <si>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</si>
  <si>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</si>
  <si>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</si>
  <si>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</si>
  <si>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</si>
  <si>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</si>
  <si>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</si>
  <si>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</si>
  <si>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CDBE 1-12</t>
  </si>
  <si>
    <t>BMW 740</t>
  </si>
  <si>
    <t>12 = Ireland</t>
  </si>
  <si>
    <t>Airport Zürich</t>
  </si>
  <si>
    <t>CDBE 2-61</t>
  </si>
  <si>
    <t>61 = Saudi Arabia</t>
  </si>
  <si>
    <t>CDBE 26-6</t>
  </si>
  <si>
    <t>Audi A6</t>
  </si>
  <si>
    <t>6 = Spain</t>
  </si>
  <si>
    <t>CDBE 8-32</t>
  </si>
  <si>
    <t>32 = France</t>
  </si>
  <si>
    <t>CDBE 1-52</t>
  </si>
  <si>
    <t>Mercedes S350</t>
  </si>
  <si>
    <t>52 = Nigeria</t>
  </si>
  <si>
    <t>Swisstar Apartement Kloten</t>
  </si>
  <si>
    <t>Hotel Allegra Kloten</t>
  </si>
  <si>
    <t>CDGE 74-52</t>
  </si>
  <si>
    <t>BMW X6</t>
  </si>
  <si>
    <t>Bridge near Zürich, 24.01.2017, 12.15-13.00</t>
  </si>
  <si>
    <t>CDGE 1-111</t>
  </si>
  <si>
    <t>Mercedes</t>
  </si>
  <si>
    <t>111 = Kenia</t>
  </si>
  <si>
    <t>Bridge near Zürich</t>
  </si>
  <si>
    <t>CDBE 12-173</t>
  </si>
  <si>
    <t>173 = Kosovo</t>
  </si>
  <si>
    <t>CDBE 1-142</t>
  </si>
  <si>
    <t>Skoda Superb</t>
  </si>
  <si>
    <t>142 = Macedonia</t>
  </si>
  <si>
    <t>A</t>
  </si>
  <si>
    <t>PL</t>
  </si>
  <si>
    <t>F</t>
  </si>
  <si>
    <t>I</t>
  </si>
  <si>
    <t>CZ</t>
  </si>
  <si>
    <t>NL</t>
  </si>
  <si>
    <t>MK</t>
  </si>
  <si>
    <t>SK</t>
  </si>
  <si>
    <t>RO</t>
  </si>
  <si>
    <t>FL</t>
  </si>
  <si>
    <t>SLO</t>
  </si>
  <si>
    <t>LT</t>
  </si>
  <si>
    <t>SRB</t>
  </si>
  <si>
    <t>KG(2)</t>
  </si>
  <si>
    <t>PN</t>
  </si>
  <si>
    <t>LO</t>
  </si>
  <si>
    <t>JA</t>
  </si>
  <si>
    <t>KI</t>
  </si>
  <si>
    <t>ZR</t>
  </si>
  <si>
    <t>LV</t>
  </si>
  <si>
    <t>H</t>
  </si>
  <si>
    <t>B</t>
  </si>
  <si>
    <t>BIH</t>
  </si>
  <si>
    <t>FIN</t>
  </si>
  <si>
    <t>L</t>
  </si>
  <si>
    <t>BG</t>
  </si>
  <si>
    <t>E</t>
  </si>
  <si>
    <t>MD</t>
  </si>
  <si>
    <t>GB</t>
  </si>
  <si>
    <t>UA</t>
  </si>
  <si>
    <t>AC</t>
  </si>
  <si>
    <t>TR</t>
  </si>
  <si>
    <t>35(2)</t>
  </si>
  <si>
    <t>HR</t>
  </si>
  <si>
    <t>RI(2)</t>
  </si>
  <si>
    <t>CK</t>
  </si>
  <si>
    <t>GR</t>
  </si>
  <si>
    <t>AN</t>
  </si>
  <si>
    <t>S</t>
  </si>
  <si>
    <t>BY</t>
  </si>
  <si>
    <t>MNE</t>
  </si>
  <si>
    <t>PG</t>
  </si>
  <si>
    <t>many CD according the list</t>
  </si>
  <si>
    <t>CDGE 109-73</t>
  </si>
  <si>
    <t>Mercedes Viano</t>
  </si>
  <si>
    <t>73 = Russia</t>
  </si>
  <si>
    <t>CDBE 41-73</t>
  </si>
  <si>
    <t>BMW X1</t>
  </si>
  <si>
    <t>CDBE 85-73</t>
  </si>
  <si>
    <t>Mercedes Sprinter</t>
  </si>
  <si>
    <t>Airport Zürich, P60</t>
  </si>
  <si>
    <t>DK</t>
  </si>
  <si>
    <t>SCO</t>
  </si>
  <si>
    <t>TH</t>
  </si>
  <si>
    <t>CYM</t>
  </si>
  <si>
    <t>CP</t>
  </si>
  <si>
    <t>CD-0783-SF</t>
  </si>
  <si>
    <t>83 CMD 1</t>
  </si>
  <si>
    <t>CDBE 1-36</t>
  </si>
  <si>
    <t>36 = Indien</t>
  </si>
  <si>
    <t>Hotel Hilton Apart</t>
  </si>
  <si>
    <t>CDGE 1-61</t>
  </si>
  <si>
    <t>CDGE 25-60</t>
  </si>
  <si>
    <t>60 = Czech Republic</t>
  </si>
  <si>
    <t>Hotel Ibis Budget Glattbrugg</t>
  </si>
  <si>
    <t>CDBE 1-60</t>
  </si>
  <si>
    <t>Mercedes 730d</t>
  </si>
  <si>
    <t>CDGE 12-141</t>
  </si>
  <si>
    <t>Toyota Land Cruiser</t>
  </si>
  <si>
    <t>141 = Angola</t>
  </si>
  <si>
    <t>Hotel Ibis Oerlikon</t>
  </si>
  <si>
    <t>CDGE 3-123</t>
  </si>
  <si>
    <t>123 = Zimbabwe</t>
  </si>
  <si>
    <t>CDGE 1-98</t>
  </si>
  <si>
    <t>98 = Fiji</t>
  </si>
  <si>
    <t>Hotel Holiday Inn Rümlang</t>
  </si>
  <si>
    <t>20</t>
  </si>
  <si>
    <t>CDBE 1-44</t>
  </si>
  <si>
    <t>44 = Portugal</t>
  </si>
  <si>
    <t>Mercedes E350</t>
  </si>
  <si>
    <t>83 = Nigeria</t>
  </si>
  <si>
    <t>SF = USA</t>
  </si>
  <si>
    <t>BMW 140</t>
  </si>
  <si>
    <t>Peugeot 208</t>
  </si>
  <si>
    <t>VW Crafter</t>
  </si>
  <si>
    <t>Volvo S80</t>
  </si>
  <si>
    <t>USA</t>
  </si>
  <si>
    <t>EST</t>
  </si>
  <si>
    <t>P</t>
  </si>
  <si>
    <t>CU</t>
  </si>
  <si>
    <t>DE</t>
  </si>
  <si>
    <t>VZ</t>
  </si>
  <si>
    <t>KR</t>
  </si>
  <si>
    <t>RA</t>
  </si>
  <si>
    <t>TE</t>
  </si>
  <si>
    <t>N</t>
  </si>
  <si>
    <t>EL</t>
  </si>
  <si>
    <t>RKS</t>
  </si>
  <si>
    <t>651-KS-205</t>
  </si>
  <si>
    <t>AL</t>
  </si>
  <si>
    <t>AA 926RF</t>
  </si>
  <si>
    <t>DUB</t>
  </si>
  <si>
    <t>EXP 12719</t>
  </si>
  <si>
    <t>EXP 12726</t>
  </si>
  <si>
    <t>MD 4BM4144</t>
  </si>
  <si>
    <t>MD 3CP0703</t>
  </si>
  <si>
    <t>DC BJ 8837</t>
  </si>
  <si>
    <t>DC 800 002</t>
  </si>
  <si>
    <t>AF 07L00033</t>
  </si>
  <si>
    <t>AF 09L0092</t>
  </si>
  <si>
    <t>AF 09L0093</t>
  </si>
  <si>
    <t>AF 09L00083</t>
  </si>
  <si>
    <t>AF 09L00084</t>
  </si>
  <si>
    <t>AF 09L00085</t>
  </si>
  <si>
    <t>AF 09L00086</t>
  </si>
  <si>
    <t>AFI U-5060</t>
  </si>
  <si>
    <t>GOV D000794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</si>
</sst>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zoomScale="90" zoomScaleNormal="90" workbookViewId="0">
      <selection activeCell="A50" sqref="A5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9" width="7.28515625" style="6" customWidth="1"/>
    <col min="30" max="16384" width="11.42578125" style="6"/>
  </cols>
  <sheetData>
    <row r="1" spans="1:29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x14ac:dyDescent="0.25">
      <c r="A5" s="58">
        <v>1</v>
      </c>
      <c r="B5" s="8" t="s">
        <v>0</v>
      </c>
      <c r="C5" s="57">
        <v>10</v>
      </c>
      <c r="D5" s="74" t="s">
        <v>110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x14ac:dyDescent="0.25">
      <c r="A7" s="58">
        <v>3</v>
      </c>
      <c r="B7" s="8" t="s">
        <v>69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x14ac:dyDescent="0.25">
      <c r="A8" s="58">
        <v>4</v>
      </c>
      <c r="B8" s="8" t="s">
        <v>71</v>
      </c>
      <c r="C8" s="57">
        <v>10</v>
      </c>
      <c r="D8" s="74" t="s">
        <v>124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x14ac:dyDescent="0.25">
      <c r="A9" s="58">
        <v>5</v>
      </c>
      <c r="B9" s="8" t="s">
        <v>68</v>
      </c>
      <c r="C9" s="57">
        <v>10</v>
      </c>
      <c r="D9" s="74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x14ac:dyDescent="0.25">
      <c r="A10" s="58">
        <v>6</v>
      </c>
      <c r="B10" s="8" t="s">
        <v>70</v>
      </c>
      <c r="C10" s="57">
        <v>10</v>
      </c>
      <c r="D10" s="74" t="s">
        <v>125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x14ac:dyDescent="0.25">
      <c r="A11" s="58">
        <v>7</v>
      </c>
      <c r="B11" s="8" t="s">
        <v>72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x14ac:dyDescent="0.25">
      <c r="A12" s="58">
        <v>8</v>
      </c>
      <c r="B12" s="8" t="s">
        <v>73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x14ac:dyDescent="0.25">
      <c r="A13" s="58">
        <v>9</v>
      </c>
      <c r="B13" s="8" t="s">
        <v>77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x14ac:dyDescent="0.25">
      <c r="A14" s="58">
        <v>10</v>
      </c>
      <c r="B14" s="8" t="s">
        <v>79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x14ac:dyDescent="0.25">
      <c r="A15" s="58">
        <v>11</v>
      </c>
      <c r="B15" s="8" t="s">
        <v>76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x14ac:dyDescent="0.25">
      <c r="A16" s="58">
        <v>12</v>
      </c>
      <c r="B16" s="8" t="s">
        <v>75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x14ac:dyDescent="0.25">
      <c r="A17" s="58">
        <v>13</v>
      </c>
      <c r="B17" s="8" t="s">
        <v>88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x14ac:dyDescent="0.25">
      <c r="A18" s="58">
        <v>14</v>
      </c>
      <c r="B18" s="8" t="s">
        <v>93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x14ac:dyDescent="0.25">
      <c r="A19" s="58">
        <v>15</v>
      </c>
      <c r="B19" s="8" t="s">
        <v>78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x14ac:dyDescent="0.25">
      <c r="A20" s="58">
        <v>16</v>
      </c>
      <c r="B20" s="8" t="s">
        <v>92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x14ac:dyDescent="0.25">
      <c r="A21" s="58">
        <v>17</v>
      </c>
      <c r="B21" s="76" t="s">
        <v>154</v>
      </c>
      <c r="C21" s="57">
        <v>10</v>
      </c>
      <c r="D21" s="26" t="s">
        <v>172</v>
      </c>
      <c r="E21" s="26"/>
      <c r="F21" s="26" t="s">
        <v>173</v>
      </c>
      <c r="G21" s="26"/>
      <c r="H21" s="74" t="s">
        <v>174</v>
      </c>
      <c r="I21" s="74"/>
      <c r="J21" s="74" t="s">
        <v>175</v>
      </c>
      <c r="K21" s="74"/>
      <c r="L21" s="74" t="s">
        <v>184</v>
      </c>
      <c r="M21" s="74"/>
      <c r="N21" s="74" t="s">
        <v>176</v>
      </c>
      <c r="O21" s="74"/>
      <c r="P21" s="74" t="s">
        <v>177</v>
      </c>
      <c r="Q21" s="74"/>
      <c r="R21" s="74" t="s">
        <v>178</v>
      </c>
      <c r="S21" s="74"/>
      <c r="T21" s="74" t="s">
        <v>179</v>
      </c>
      <c r="U21" s="74"/>
      <c r="V21" s="74" t="s">
        <v>180</v>
      </c>
      <c r="W21" s="74"/>
      <c r="X21" s="74" t="s">
        <v>181</v>
      </c>
      <c r="Y21" s="74"/>
      <c r="Z21" s="74" t="s">
        <v>182</v>
      </c>
      <c r="AA21" s="74"/>
      <c r="AB21" s="74" t="s">
        <v>183</v>
      </c>
      <c r="AC21" s="74"/>
    </row>
    <row r="22" spans="1:29" x14ac:dyDescent="0.25">
      <c r="A22" s="58">
        <v>18</v>
      </c>
      <c r="B22" s="8" t="s">
        <v>94</v>
      </c>
      <c r="C22" s="57">
        <v>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x14ac:dyDescent="0.25">
      <c r="A23" s="58">
        <v>19</v>
      </c>
      <c r="B23" s="8" t="s">
        <v>80</v>
      </c>
      <c r="C23" s="57">
        <v>9</v>
      </c>
      <c r="D23" s="26" t="s">
        <v>81</v>
      </c>
      <c r="E23" s="26" t="s">
        <v>82</v>
      </c>
      <c r="F23" s="26" t="s">
        <v>83</v>
      </c>
      <c r="G23" s="26" t="s">
        <v>84</v>
      </c>
      <c r="H23" s="26" t="s">
        <v>85</v>
      </c>
      <c r="I23" s="26" t="s">
        <v>86</v>
      </c>
      <c r="J23" s="26" t="s">
        <v>157</v>
      </c>
      <c r="K23" s="26" t="s">
        <v>158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x14ac:dyDescent="0.25">
      <c r="A24" s="58">
        <v>20</v>
      </c>
      <c r="B24" s="8" t="s">
        <v>89</v>
      </c>
      <c r="C24" s="57">
        <v>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x14ac:dyDescent="0.25">
      <c r="A25" s="59">
        <v>21</v>
      </c>
      <c r="B25" s="8" t="s">
        <v>96</v>
      </c>
      <c r="C25" s="57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x14ac:dyDescent="0.25">
      <c r="A26" s="58">
        <v>22</v>
      </c>
      <c r="B26" s="8" t="s">
        <v>101</v>
      </c>
      <c r="C26" s="57">
        <v>5</v>
      </c>
      <c r="D26" s="26" t="s">
        <v>102</v>
      </c>
      <c r="E26" s="26" t="s">
        <v>159</v>
      </c>
      <c r="F26" s="26" t="s">
        <v>103</v>
      </c>
      <c r="G26" s="26" t="s">
        <v>160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x14ac:dyDescent="0.25">
      <c r="A27" s="58">
        <v>23</v>
      </c>
      <c r="B27" s="8" t="s">
        <v>106</v>
      </c>
      <c r="C27" s="57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x14ac:dyDescent="0.25">
      <c r="A28" s="58">
        <v>24</v>
      </c>
      <c r="B28" s="8" t="s">
        <v>91</v>
      </c>
      <c r="C28" s="57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x14ac:dyDescent="0.25">
      <c r="A29" s="58">
        <v>25</v>
      </c>
      <c r="B29" s="8" t="s">
        <v>99</v>
      </c>
      <c r="C29" s="57">
        <v>3</v>
      </c>
      <c r="D29" s="26" t="s">
        <v>100</v>
      </c>
      <c r="E29" s="26">
        <v>81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x14ac:dyDescent="0.25">
      <c r="A30" s="58">
        <v>26</v>
      </c>
      <c r="B30" s="8" t="s">
        <v>74</v>
      </c>
      <c r="C30" s="57">
        <v>3</v>
      </c>
      <c r="D30" s="26" t="s">
        <v>161</v>
      </c>
      <c r="E30" s="26" t="s">
        <v>162</v>
      </c>
      <c r="F30" s="26" t="s">
        <v>75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x14ac:dyDescent="0.25">
      <c r="A31" s="58">
        <v>27</v>
      </c>
      <c r="B31" s="8" t="s">
        <v>90</v>
      </c>
      <c r="C31" s="57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x14ac:dyDescent="0.25">
      <c r="A32" s="58">
        <v>28</v>
      </c>
      <c r="B32" s="8" t="s">
        <v>119</v>
      </c>
      <c r="C32" s="57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x14ac:dyDescent="0.25">
      <c r="A33" s="58">
        <v>29</v>
      </c>
      <c r="B33" s="8" t="s">
        <v>87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x14ac:dyDescent="0.25">
      <c r="A34" s="58">
        <v>30</v>
      </c>
      <c r="B34" s="8" t="s">
        <v>156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x14ac:dyDescent="0.25">
      <c r="A35" s="58">
        <v>31</v>
      </c>
      <c r="B35" s="76" t="s">
        <v>169</v>
      </c>
      <c r="C35" s="57">
        <v>2</v>
      </c>
      <c r="D35" s="74" t="s">
        <v>170</v>
      </c>
      <c r="E35" s="74"/>
      <c r="F35" s="74" t="s">
        <v>171</v>
      </c>
      <c r="G35" s="74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x14ac:dyDescent="0.25">
      <c r="A36" s="58">
        <v>32</v>
      </c>
      <c r="B36" s="8" t="s">
        <v>155</v>
      </c>
      <c r="C36" s="57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x14ac:dyDescent="0.25">
      <c r="A37" s="58">
        <v>33</v>
      </c>
      <c r="B37" s="8" t="s">
        <v>104</v>
      </c>
      <c r="C37" s="57">
        <v>1</v>
      </c>
      <c r="D37" s="26" t="s">
        <v>105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x14ac:dyDescent="0.25">
      <c r="A38" s="58">
        <v>34</v>
      </c>
      <c r="B38" s="8" t="s">
        <v>97</v>
      </c>
      <c r="C38" s="57">
        <v>1</v>
      </c>
      <c r="D38" s="26" t="s">
        <v>98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x14ac:dyDescent="0.25">
      <c r="A39" s="58">
        <v>35</v>
      </c>
      <c r="B39" s="8" t="s">
        <v>163</v>
      </c>
      <c r="C39" s="57">
        <v>1</v>
      </c>
      <c r="D39" s="26" t="s">
        <v>164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x14ac:dyDescent="0.25">
      <c r="A40" s="58">
        <v>36</v>
      </c>
      <c r="B40" s="8" t="s">
        <v>107</v>
      </c>
      <c r="C40" s="57">
        <v>1</v>
      </c>
      <c r="D40" s="26">
        <v>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x14ac:dyDescent="0.25">
      <c r="A41" s="58">
        <v>37</v>
      </c>
      <c r="B41" s="8" t="s">
        <v>120</v>
      </c>
      <c r="C41" s="57">
        <v>1</v>
      </c>
      <c r="D41" s="26" t="s">
        <v>121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x14ac:dyDescent="0.25">
      <c r="A42" s="58">
        <v>38</v>
      </c>
      <c r="B42" s="8" t="s">
        <v>95</v>
      </c>
      <c r="C42" s="57">
        <v>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x14ac:dyDescent="0.25">
      <c r="A43" s="58">
        <v>39</v>
      </c>
      <c r="B43" s="8" t="s">
        <v>122</v>
      </c>
      <c r="C43" s="57">
        <v>1</v>
      </c>
      <c r="D43" s="26" t="s">
        <v>123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x14ac:dyDescent="0.25">
      <c r="A44" s="58">
        <v>40</v>
      </c>
      <c r="B44" s="76" t="s">
        <v>165</v>
      </c>
      <c r="C44" s="57">
        <v>1</v>
      </c>
      <c r="D44" s="26" t="s">
        <v>166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x14ac:dyDescent="0.25">
      <c r="A45" s="58">
        <v>41</v>
      </c>
      <c r="B45" s="76" t="s">
        <v>167</v>
      </c>
      <c r="C45" s="57">
        <v>1</v>
      </c>
      <c r="D45" s="26" t="s">
        <v>168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x14ac:dyDescent="0.25">
      <c r="A46" s="58">
        <v>42</v>
      </c>
      <c r="B46" s="76" t="s">
        <v>108</v>
      </c>
      <c r="C46" s="57">
        <v>1</v>
      </c>
      <c r="D46" s="26" t="s">
        <v>109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x14ac:dyDescent="0.25">
      <c r="A47" s="9"/>
      <c r="B47" s="9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8"/>
    </row>
    <row r="48" spans="1:29" s="2" customFormat="1" x14ac:dyDescent="0.25">
      <c r="A48" s="54" t="s">
        <v>8</v>
      </c>
      <c r="B48" s="55"/>
      <c r="C48" s="56">
        <f>COUNTIF(C5:C46,"&gt;0")</f>
        <v>42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1:29" x14ac:dyDescent="0.25">
      <c r="A49" s="51" t="s">
        <v>7</v>
      </c>
      <c r="B49" s="52"/>
      <c r="C49" s="53">
        <f>COUNTIF(C5:C46,"&gt;9")</f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1" spans="1:29" x14ac:dyDescent="0.25">
      <c r="A51" s="2" t="s">
        <v>16</v>
      </c>
    </row>
  </sheetData>
  <sortState ref="B22:L46">
    <sortCondition descending="1" ref="C22:C46"/>
  </sortState>
  <conditionalFormatting sqref="C5:C46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zoomScale="90" zoomScaleNormal="90" workbookViewId="0">
      <selection activeCell="W28" sqref="W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3" width="5.42578125" style="6" customWidth="1"/>
    <col min="14" max="20" width="7.28515625" style="6" customWidth="1"/>
    <col min="21" max="23" width="5.42578125" style="6" customWidth="1"/>
    <col min="24" max="28" width="7.28515625" style="6" customWidth="1"/>
    <col min="29" max="30" width="5.42578125" style="6" customWidth="1"/>
    <col min="31" max="16384" width="11.42578125" style="6"/>
  </cols>
  <sheetData>
    <row r="1" spans="1:28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8"/>
      <c r="J3" s="37"/>
      <c r="K3" s="64" t="s">
        <v>58</v>
      </c>
      <c r="L3" s="65"/>
      <c r="M3" s="66"/>
      <c r="N3" s="67"/>
      <c r="O3" s="67"/>
      <c r="P3" s="67"/>
      <c r="Q3" s="67"/>
      <c r="R3" s="67"/>
      <c r="S3" s="68"/>
      <c r="T3" s="37"/>
      <c r="U3" s="64" t="s">
        <v>118</v>
      </c>
      <c r="V3" s="65"/>
      <c r="W3" s="66"/>
      <c r="X3" s="67"/>
      <c r="Y3" s="67"/>
      <c r="Z3" s="67"/>
      <c r="AA3" s="67"/>
      <c r="AB3" s="68"/>
    </row>
    <row r="4" spans="1:28" x14ac:dyDescent="0.25">
      <c r="K4" s="2"/>
      <c r="L4" s="2"/>
      <c r="M4" s="25"/>
      <c r="U4" s="2"/>
      <c r="V4" s="2"/>
      <c r="W4" s="25"/>
    </row>
    <row r="5" spans="1:28" x14ac:dyDescent="0.25">
      <c r="A5" s="58">
        <v>1</v>
      </c>
      <c r="B5" s="8" t="s">
        <v>0</v>
      </c>
      <c r="C5" s="30">
        <v>10</v>
      </c>
      <c r="D5" s="74" t="s">
        <v>110</v>
      </c>
      <c r="E5" s="72"/>
      <c r="F5" s="72"/>
      <c r="G5" s="72"/>
      <c r="H5" s="72"/>
      <c r="I5" s="72"/>
      <c r="J5" s="75"/>
      <c r="K5" s="58">
        <v>1</v>
      </c>
      <c r="L5" s="8" t="s">
        <v>0</v>
      </c>
      <c r="M5" s="30">
        <v>10</v>
      </c>
      <c r="N5" s="72" t="s">
        <v>59</v>
      </c>
      <c r="O5" s="72"/>
      <c r="P5" s="72" t="s">
        <v>63</v>
      </c>
      <c r="Q5" s="72"/>
      <c r="R5" s="72" t="s">
        <v>65</v>
      </c>
      <c r="S5" s="72"/>
      <c r="T5" s="75"/>
      <c r="U5" s="58">
        <v>1</v>
      </c>
      <c r="V5" s="8" t="s">
        <v>0</v>
      </c>
      <c r="W5" s="30">
        <v>10</v>
      </c>
      <c r="X5" s="72"/>
      <c r="Y5" s="72"/>
      <c r="Z5" s="72"/>
      <c r="AA5" s="72"/>
      <c r="AB5" s="72"/>
    </row>
    <row r="6" spans="1:28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73"/>
      <c r="K6" s="58">
        <v>2</v>
      </c>
      <c r="L6" s="8" t="s">
        <v>9</v>
      </c>
      <c r="M6" s="30">
        <v>10</v>
      </c>
      <c r="N6" s="44"/>
      <c r="O6" s="44"/>
      <c r="P6" s="44"/>
      <c r="Q6" s="44"/>
      <c r="R6" s="44"/>
      <c r="S6" s="44"/>
      <c r="T6" s="73"/>
      <c r="U6" s="58">
        <v>2</v>
      </c>
      <c r="V6" s="8" t="s">
        <v>9</v>
      </c>
      <c r="W6" s="30">
        <v>10</v>
      </c>
      <c r="X6" s="44"/>
      <c r="Y6" s="44"/>
      <c r="Z6" s="44"/>
      <c r="AA6" s="44"/>
      <c r="AB6" s="44"/>
    </row>
    <row r="7" spans="1:28" x14ac:dyDescent="0.25">
      <c r="A7" s="58">
        <v>3</v>
      </c>
      <c r="B7" s="8" t="s">
        <v>71</v>
      </c>
      <c r="C7" s="30">
        <v>10</v>
      </c>
      <c r="D7" s="72" t="s">
        <v>124</v>
      </c>
      <c r="E7" s="44"/>
      <c r="F7" s="44"/>
      <c r="G7" s="44"/>
      <c r="H7" s="44"/>
      <c r="I7" s="44"/>
      <c r="J7" s="73"/>
      <c r="K7" s="58">
        <v>3</v>
      </c>
      <c r="L7" s="8" t="s">
        <v>68</v>
      </c>
      <c r="M7" s="30">
        <v>10</v>
      </c>
      <c r="N7" s="72"/>
      <c r="O7" s="44"/>
      <c r="P7" s="44"/>
      <c r="Q7" s="44"/>
      <c r="R7" s="44"/>
      <c r="S7" s="44"/>
      <c r="T7" s="73"/>
      <c r="U7" s="58">
        <v>3</v>
      </c>
      <c r="V7" s="8" t="s">
        <v>68</v>
      </c>
      <c r="W7" s="30">
        <v>10</v>
      </c>
      <c r="X7" s="72"/>
      <c r="Y7" s="44"/>
      <c r="Z7" s="44"/>
      <c r="AA7" s="44"/>
      <c r="AB7" s="44"/>
    </row>
    <row r="8" spans="1:28" x14ac:dyDescent="0.25">
      <c r="A8" s="58">
        <v>4</v>
      </c>
      <c r="B8" s="8" t="s">
        <v>70</v>
      </c>
      <c r="C8" s="30">
        <v>10</v>
      </c>
      <c r="D8" s="72" t="s">
        <v>125</v>
      </c>
      <c r="E8" s="44"/>
      <c r="F8" s="44"/>
      <c r="G8" s="44"/>
      <c r="H8" s="44"/>
      <c r="I8" s="44"/>
      <c r="J8" s="73"/>
      <c r="K8" s="58">
        <v>4</v>
      </c>
      <c r="L8" s="8" t="s">
        <v>69</v>
      </c>
      <c r="M8" s="30">
        <v>10</v>
      </c>
      <c r="N8" s="44"/>
      <c r="O8" s="44"/>
      <c r="P8" s="44"/>
      <c r="Q8" s="44"/>
      <c r="R8" s="44"/>
      <c r="S8" s="44"/>
      <c r="T8" s="73"/>
      <c r="U8" s="58">
        <v>4</v>
      </c>
      <c r="V8" s="8" t="s">
        <v>70</v>
      </c>
      <c r="W8" s="30">
        <v>10</v>
      </c>
      <c r="X8" s="44"/>
      <c r="Y8" s="44"/>
      <c r="Z8" s="44"/>
      <c r="AA8" s="44"/>
      <c r="AB8" s="44"/>
    </row>
    <row r="9" spans="1:28" x14ac:dyDescent="0.25">
      <c r="A9" s="58">
        <v>5</v>
      </c>
      <c r="B9" s="8" t="s">
        <v>68</v>
      </c>
      <c r="C9" s="30">
        <v>10</v>
      </c>
      <c r="D9" s="44"/>
      <c r="E9" s="44"/>
      <c r="F9" s="44"/>
      <c r="G9" s="44"/>
      <c r="H9" s="44"/>
      <c r="I9" s="44"/>
      <c r="J9" s="73"/>
      <c r="K9" s="58">
        <v>5</v>
      </c>
      <c r="L9" s="8" t="s">
        <v>70</v>
      </c>
      <c r="M9" s="30">
        <v>10</v>
      </c>
      <c r="N9" s="44"/>
      <c r="O9" s="44"/>
      <c r="P9" s="44"/>
      <c r="Q9" s="44"/>
      <c r="R9" s="44"/>
      <c r="S9" s="44"/>
      <c r="T9" s="73"/>
      <c r="U9" s="58">
        <v>5</v>
      </c>
      <c r="V9" s="8" t="s">
        <v>71</v>
      </c>
      <c r="W9" s="30">
        <v>4</v>
      </c>
      <c r="X9" s="44"/>
      <c r="Y9" s="44"/>
      <c r="Z9" s="44"/>
      <c r="AA9" s="44"/>
      <c r="AB9" s="44"/>
    </row>
    <row r="10" spans="1:28" x14ac:dyDescent="0.25">
      <c r="A10" s="58">
        <v>6</v>
      </c>
      <c r="B10" s="8" t="s">
        <v>76</v>
      </c>
      <c r="C10" s="30">
        <v>6</v>
      </c>
      <c r="D10" s="44"/>
      <c r="E10" s="44"/>
      <c r="F10" s="44"/>
      <c r="G10" s="44"/>
      <c r="H10" s="44"/>
      <c r="I10" s="44"/>
      <c r="J10" s="73"/>
      <c r="K10" s="58">
        <v>6</v>
      </c>
      <c r="L10" s="8" t="s">
        <v>71</v>
      </c>
      <c r="M10" s="30">
        <v>10</v>
      </c>
      <c r="N10" s="44"/>
      <c r="O10" s="44"/>
      <c r="P10" s="44"/>
      <c r="Q10" s="44"/>
      <c r="R10" s="44"/>
      <c r="S10" s="44"/>
      <c r="T10" s="73"/>
      <c r="U10" s="58">
        <v>6</v>
      </c>
      <c r="V10" s="8" t="s">
        <v>77</v>
      </c>
      <c r="W10" s="30">
        <v>3</v>
      </c>
      <c r="X10" s="44"/>
      <c r="Y10" s="44"/>
      <c r="Z10" s="44"/>
      <c r="AA10" s="44"/>
      <c r="AB10" s="44"/>
    </row>
    <row r="11" spans="1:28" x14ac:dyDescent="0.25">
      <c r="A11" s="58">
        <v>7</v>
      </c>
      <c r="B11" s="8" t="s">
        <v>88</v>
      </c>
      <c r="C11" s="30">
        <v>6</v>
      </c>
      <c r="D11" s="44"/>
      <c r="E11" s="44"/>
      <c r="F11" s="44"/>
      <c r="G11" s="44"/>
      <c r="H11" s="44"/>
      <c r="I11" s="44"/>
      <c r="J11" s="73"/>
      <c r="K11" s="58">
        <v>7</v>
      </c>
      <c r="L11" s="8" t="s">
        <v>72</v>
      </c>
      <c r="M11" s="30">
        <v>10</v>
      </c>
      <c r="N11" s="44"/>
      <c r="O11" s="44"/>
      <c r="P11" s="44"/>
      <c r="Q11" s="44"/>
      <c r="R11" s="44"/>
      <c r="S11" s="44"/>
      <c r="T11" s="73"/>
      <c r="U11" s="58">
        <v>7</v>
      </c>
      <c r="V11" s="8" t="s">
        <v>96</v>
      </c>
      <c r="W11" s="30">
        <v>2</v>
      </c>
      <c r="X11" s="44"/>
      <c r="Y11" s="44"/>
      <c r="Z11" s="44"/>
      <c r="AA11" s="44"/>
      <c r="AB11" s="44"/>
    </row>
    <row r="12" spans="1:28" x14ac:dyDescent="0.25">
      <c r="A12" s="58">
        <v>8</v>
      </c>
      <c r="B12" s="8" t="s">
        <v>72</v>
      </c>
      <c r="C12" s="30">
        <v>5</v>
      </c>
      <c r="D12" s="44"/>
      <c r="E12" s="44"/>
      <c r="F12" s="44"/>
      <c r="G12" s="44"/>
      <c r="H12" s="44"/>
      <c r="I12" s="44"/>
      <c r="J12" s="73"/>
      <c r="K12" s="58">
        <v>8</v>
      </c>
      <c r="L12" s="8" t="s">
        <v>73</v>
      </c>
      <c r="M12" s="30">
        <v>10</v>
      </c>
      <c r="N12" s="44"/>
      <c r="O12" s="44"/>
      <c r="P12" s="44"/>
      <c r="Q12" s="44"/>
      <c r="R12" s="44"/>
      <c r="S12" s="44"/>
      <c r="T12" s="73"/>
      <c r="U12" s="58">
        <v>8</v>
      </c>
      <c r="V12" s="8" t="s">
        <v>89</v>
      </c>
      <c r="W12" s="30">
        <v>2</v>
      </c>
      <c r="X12" s="44"/>
      <c r="Y12" s="44"/>
      <c r="Z12" s="44"/>
      <c r="AA12" s="44"/>
      <c r="AB12" s="44"/>
    </row>
    <row r="13" spans="1:28" x14ac:dyDescent="0.25">
      <c r="A13" s="58">
        <v>9</v>
      </c>
      <c r="B13" s="8" t="s">
        <v>73</v>
      </c>
      <c r="C13" s="30">
        <v>5</v>
      </c>
      <c r="D13" s="44"/>
      <c r="E13" s="44"/>
      <c r="F13" s="44"/>
      <c r="G13" s="44"/>
      <c r="H13" s="44"/>
      <c r="I13" s="44"/>
      <c r="J13" s="73"/>
      <c r="K13" s="58">
        <v>9</v>
      </c>
      <c r="L13" s="8" t="s">
        <v>77</v>
      </c>
      <c r="M13" s="30">
        <v>9</v>
      </c>
      <c r="N13" s="44"/>
      <c r="O13" s="44"/>
      <c r="P13" s="44"/>
      <c r="Q13" s="44"/>
      <c r="R13" s="44"/>
      <c r="S13" s="44"/>
      <c r="T13" s="73"/>
      <c r="U13" s="58">
        <v>9</v>
      </c>
      <c r="V13" s="8" t="s">
        <v>91</v>
      </c>
      <c r="W13" s="30">
        <v>1</v>
      </c>
      <c r="X13" s="44"/>
      <c r="Y13" s="44"/>
      <c r="Z13" s="44"/>
      <c r="AA13" s="44"/>
      <c r="AB13" s="44"/>
    </row>
    <row r="14" spans="1:28" x14ac:dyDescent="0.25">
      <c r="A14" s="58">
        <v>10</v>
      </c>
      <c r="B14" s="8" t="s">
        <v>94</v>
      </c>
      <c r="C14" s="30">
        <v>4</v>
      </c>
      <c r="D14" s="44"/>
      <c r="E14" s="44"/>
      <c r="F14" s="44"/>
      <c r="G14" s="44"/>
      <c r="H14" s="44"/>
      <c r="I14" s="44"/>
      <c r="J14" s="73"/>
      <c r="K14" s="58">
        <v>10</v>
      </c>
      <c r="L14" s="8" t="s">
        <v>75</v>
      </c>
      <c r="M14" s="30">
        <v>7</v>
      </c>
      <c r="N14" s="44"/>
      <c r="O14" s="44"/>
      <c r="P14" s="44"/>
      <c r="Q14" s="44"/>
      <c r="R14" s="44"/>
      <c r="S14" s="44"/>
      <c r="T14" s="73"/>
      <c r="U14" s="58">
        <v>10</v>
      </c>
      <c r="V14" s="8" t="s">
        <v>119</v>
      </c>
      <c r="W14" s="30">
        <v>1</v>
      </c>
      <c r="X14" s="44"/>
      <c r="Y14" s="44"/>
      <c r="Z14" s="44"/>
      <c r="AA14" s="44"/>
      <c r="AB14" s="44"/>
    </row>
    <row r="15" spans="1:28" x14ac:dyDescent="0.25">
      <c r="A15" s="58">
        <v>11</v>
      </c>
      <c r="B15" s="8" t="s">
        <v>92</v>
      </c>
      <c r="C15" s="30">
        <v>4</v>
      </c>
      <c r="D15" s="44"/>
      <c r="E15" s="44"/>
      <c r="F15" s="44"/>
      <c r="G15" s="44"/>
      <c r="H15" s="44"/>
      <c r="I15" s="44"/>
      <c r="J15" s="73"/>
      <c r="K15" s="58">
        <v>11</v>
      </c>
      <c r="L15" s="8" t="s">
        <v>76</v>
      </c>
      <c r="M15" s="30">
        <v>7</v>
      </c>
      <c r="N15" s="44"/>
      <c r="O15" s="44"/>
      <c r="P15" s="44"/>
      <c r="Q15" s="44"/>
      <c r="R15" s="44"/>
      <c r="S15" s="44"/>
      <c r="T15" s="73"/>
      <c r="U15" s="58">
        <v>11</v>
      </c>
      <c r="V15" s="8" t="s">
        <v>106</v>
      </c>
      <c r="W15" s="30">
        <v>1</v>
      </c>
      <c r="X15" s="44"/>
      <c r="Y15" s="44"/>
      <c r="Z15" s="44"/>
      <c r="AA15" s="44"/>
      <c r="AB15" s="44"/>
    </row>
    <row r="16" spans="1:28" x14ac:dyDescent="0.25">
      <c r="A16" s="58">
        <v>12</v>
      </c>
      <c r="B16" s="8" t="s">
        <v>69</v>
      </c>
      <c r="C16" s="30">
        <v>4</v>
      </c>
      <c r="D16" s="44"/>
      <c r="E16" s="44"/>
      <c r="F16" s="44"/>
      <c r="G16" s="44"/>
      <c r="H16" s="44"/>
      <c r="I16" s="44"/>
      <c r="J16" s="73"/>
      <c r="K16" s="58">
        <v>12</v>
      </c>
      <c r="L16" s="8" t="s">
        <v>80</v>
      </c>
      <c r="M16" s="30">
        <v>7</v>
      </c>
      <c r="N16" s="44" t="s">
        <v>81</v>
      </c>
      <c r="O16" s="44" t="s">
        <v>82</v>
      </c>
      <c r="P16" s="44" t="s">
        <v>83</v>
      </c>
      <c r="Q16" s="44" t="s">
        <v>84</v>
      </c>
      <c r="R16" s="44" t="s">
        <v>85</v>
      </c>
      <c r="S16" s="44" t="s">
        <v>86</v>
      </c>
      <c r="T16" s="73"/>
      <c r="U16" s="58">
        <v>12</v>
      </c>
      <c r="V16" s="8" t="s">
        <v>120</v>
      </c>
      <c r="W16" s="30">
        <v>1</v>
      </c>
      <c r="X16" s="44" t="s">
        <v>121</v>
      </c>
      <c r="Y16" s="44"/>
      <c r="Z16" s="44"/>
      <c r="AA16" s="44"/>
      <c r="AB16" s="44"/>
    </row>
    <row r="17" spans="1:28" x14ac:dyDescent="0.25">
      <c r="A17" s="58">
        <v>13</v>
      </c>
      <c r="B17" s="8" t="s">
        <v>89</v>
      </c>
      <c r="C17" s="30">
        <v>3</v>
      </c>
      <c r="D17" s="44"/>
      <c r="E17" s="44"/>
      <c r="F17" s="44"/>
      <c r="G17" s="44"/>
      <c r="H17" s="44"/>
      <c r="I17" s="44"/>
      <c r="J17" s="73"/>
      <c r="K17" s="58">
        <v>13</v>
      </c>
      <c r="L17" s="8" t="s">
        <v>88</v>
      </c>
      <c r="M17" s="30">
        <v>7</v>
      </c>
      <c r="N17" s="44"/>
      <c r="O17" s="44"/>
      <c r="P17" s="44"/>
      <c r="Q17" s="44"/>
      <c r="R17" s="44"/>
      <c r="S17" s="44"/>
      <c r="T17" s="73"/>
      <c r="U17" s="9"/>
      <c r="V17" s="9"/>
      <c r="W17" s="10"/>
      <c r="X17" s="44"/>
      <c r="Y17" s="44"/>
      <c r="Z17" s="44"/>
      <c r="AA17" s="44"/>
      <c r="AB17" s="44"/>
    </row>
    <row r="18" spans="1:28" x14ac:dyDescent="0.25">
      <c r="A18" s="58">
        <v>14</v>
      </c>
      <c r="B18" s="8" t="s">
        <v>75</v>
      </c>
      <c r="C18" s="30">
        <v>2</v>
      </c>
      <c r="D18" s="44"/>
      <c r="E18" s="44"/>
      <c r="F18" s="44"/>
      <c r="G18" s="44"/>
      <c r="H18" s="44"/>
      <c r="I18" s="44"/>
      <c r="J18" s="73"/>
      <c r="K18" s="58">
        <v>14</v>
      </c>
      <c r="L18" s="8" t="s">
        <v>79</v>
      </c>
      <c r="M18" s="30">
        <v>6</v>
      </c>
      <c r="N18" s="44"/>
      <c r="O18" s="44"/>
      <c r="P18" s="44"/>
      <c r="Q18" s="44"/>
      <c r="R18" s="44"/>
      <c r="S18" s="44"/>
      <c r="T18" s="73"/>
      <c r="U18" s="54" t="s">
        <v>8</v>
      </c>
      <c r="V18" s="55"/>
      <c r="W18" s="56">
        <f>COUNTIF(W5:W16,"&gt;0")</f>
        <v>12</v>
      </c>
      <c r="X18" s="44"/>
      <c r="Y18" s="44"/>
      <c r="Z18" s="44"/>
      <c r="AA18" s="44"/>
      <c r="AB18" s="44"/>
    </row>
    <row r="19" spans="1:28" x14ac:dyDescent="0.25">
      <c r="A19" s="58">
        <v>15</v>
      </c>
      <c r="B19" s="8" t="s">
        <v>77</v>
      </c>
      <c r="C19" s="30">
        <v>2</v>
      </c>
      <c r="D19" s="44"/>
      <c r="E19" s="44"/>
      <c r="F19" s="44"/>
      <c r="G19" s="44"/>
      <c r="H19" s="44"/>
      <c r="I19" s="44"/>
      <c r="J19" s="73"/>
      <c r="K19" s="58">
        <v>15</v>
      </c>
      <c r="L19" s="8" t="s">
        <v>78</v>
      </c>
      <c r="M19" s="30">
        <v>4</v>
      </c>
      <c r="N19" s="44"/>
      <c r="O19" s="44"/>
      <c r="P19" s="44"/>
      <c r="Q19" s="44"/>
      <c r="R19" s="44"/>
      <c r="S19" s="44"/>
      <c r="T19" s="73"/>
      <c r="U19" s="51" t="s">
        <v>7</v>
      </c>
      <c r="V19" s="52"/>
      <c r="W19" s="53">
        <f>COUNTIF(W5:W16,"&gt;9")</f>
        <v>4</v>
      </c>
      <c r="X19" s="44"/>
      <c r="Y19" s="44"/>
      <c r="Z19" s="44"/>
      <c r="AA19" s="44"/>
      <c r="AB19" s="44"/>
    </row>
    <row r="20" spans="1:28" x14ac:dyDescent="0.25">
      <c r="A20" s="58">
        <v>16</v>
      </c>
      <c r="B20" s="8" t="s">
        <v>106</v>
      </c>
      <c r="C20" s="30">
        <v>1</v>
      </c>
      <c r="D20" s="44"/>
      <c r="E20" s="44"/>
      <c r="F20" s="44"/>
      <c r="G20" s="44"/>
      <c r="H20" s="44"/>
      <c r="I20" s="44"/>
      <c r="J20" s="73"/>
      <c r="K20" s="58">
        <v>16</v>
      </c>
      <c r="L20" s="8" t="s">
        <v>93</v>
      </c>
      <c r="M20" s="30">
        <v>4</v>
      </c>
      <c r="N20" s="44"/>
      <c r="O20" s="44"/>
      <c r="P20" s="44"/>
      <c r="Q20" s="44"/>
      <c r="R20" s="44"/>
      <c r="S20" s="44"/>
      <c r="T20" s="73"/>
    </row>
    <row r="21" spans="1:28" x14ac:dyDescent="0.25">
      <c r="A21" s="58">
        <v>17</v>
      </c>
      <c r="B21" s="8" t="s">
        <v>96</v>
      </c>
      <c r="C21" s="30">
        <v>1</v>
      </c>
      <c r="D21" s="44"/>
      <c r="E21" s="44"/>
      <c r="F21" s="44"/>
      <c r="G21" s="44"/>
      <c r="H21" s="44"/>
      <c r="I21" s="44"/>
      <c r="J21" s="73"/>
      <c r="K21" s="58">
        <v>17</v>
      </c>
      <c r="L21" s="8" t="s">
        <v>92</v>
      </c>
      <c r="M21" s="30">
        <v>3</v>
      </c>
      <c r="N21" s="44"/>
      <c r="O21" s="44"/>
      <c r="P21" s="44"/>
      <c r="Q21" s="44"/>
      <c r="R21" s="44"/>
      <c r="S21" s="44"/>
      <c r="T21" s="73"/>
    </row>
    <row r="22" spans="1:28" x14ac:dyDescent="0.25">
      <c r="A22" s="58">
        <v>18</v>
      </c>
      <c r="B22" s="8" t="s">
        <v>122</v>
      </c>
      <c r="C22" s="30">
        <v>1</v>
      </c>
      <c r="D22" s="44" t="s">
        <v>123</v>
      </c>
      <c r="E22" s="44"/>
      <c r="F22" s="44"/>
      <c r="G22" s="44"/>
      <c r="H22" s="44"/>
      <c r="I22" s="44"/>
      <c r="J22" s="73"/>
      <c r="K22" s="58">
        <v>18</v>
      </c>
      <c r="L22" s="8" t="s">
        <v>101</v>
      </c>
      <c r="M22" s="30">
        <v>3</v>
      </c>
      <c r="N22" s="44" t="s">
        <v>102</v>
      </c>
      <c r="O22" s="44" t="s">
        <v>103</v>
      </c>
      <c r="P22" s="44"/>
      <c r="Q22" s="44"/>
      <c r="R22" s="44"/>
      <c r="S22" s="44"/>
      <c r="T22" s="73"/>
    </row>
    <row r="23" spans="1:28" x14ac:dyDescent="0.25">
      <c r="A23" s="9"/>
      <c r="B23" s="9"/>
      <c r="C23" s="10"/>
      <c r="D23" s="44"/>
      <c r="E23" s="44"/>
      <c r="F23" s="44"/>
      <c r="G23" s="44"/>
      <c r="H23" s="44"/>
      <c r="I23" s="44"/>
      <c r="J23" s="73"/>
      <c r="K23" s="58">
        <v>19</v>
      </c>
      <c r="L23" s="8" t="s">
        <v>94</v>
      </c>
      <c r="M23" s="30">
        <v>2</v>
      </c>
      <c r="N23" s="44"/>
      <c r="O23" s="44"/>
      <c r="P23" s="44"/>
      <c r="Q23" s="44"/>
      <c r="R23" s="44"/>
      <c r="S23" s="44"/>
      <c r="T23" s="73"/>
    </row>
    <row r="24" spans="1:28" x14ac:dyDescent="0.25">
      <c r="A24" s="54" t="s">
        <v>8</v>
      </c>
      <c r="B24" s="55"/>
      <c r="C24" s="56">
        <f>COUNTIF(C5:C22,"&gt;0")</f>
        <v>18</v>
      </c>
      <c r="D24" s="44"/>
      <c r="E24" s="44"/>
      <c r="F24" s="44"/>
      <c r="G24" s="44"/>
      <c r="H24" s="44"/>
      <c r="I24" s="44"/>
      <c r="J24" s="73"/>
      <c r="K24" s="58">
        <v>20</v>
      </c>
      <c r="L24" s="8" t="s">
        <v>96</v>
      </c>
      <c r="M24" s="30">
        <v>2</v>
      </c>
      <c r="N24" s="44"/>
      <c r="O24" s="44"/>
      <c r="P24" s="44"/>
      <c r="Q24" s="44"/>
      <c r="R24" s="44"/>
      <c r="S24" s="44"/>
      <c r="T24" s="73"/>
    </row>
    <row r="25" spans="1:28" x14ac:dyDescent="0.25">
      <c r="A25" s="51" t="s">
        <v>7</v>
      </c>
      <c r="B25" s="52"/>
      <c r="C25" s="53">
        <f>COUNTIF(C5:C22,"&gt;9")</f>
        <v>5</v>
      </c>
      <c r="D25" s="44"/>
      <c r="E25" s="44"/>
      <c r="F25" s="44"/>
      <c r="G25" s="44"/>
      <c r="H25" s="44"/>
      <c r="I25" s="44"/>
      <c r="J25" s="73"/>
      <c r="K25" s="58">
        <v>21</v>
      </c>
      <c r="L25" s="8" t="s">
        <v>99</v>
      </c>
      <c r="M25" s="30">
        <v>2</v>
      </c>
      <c r="N25" s="44" t="s">
        <v>100</v>
      </c>
      <c r="O25" s="44"/>
      <c r="P25" s="44"/>
      <c r="Q25" s="44"/>
      <c r="R25" s="44"/>
      <c r="S25" s="44"/>
      <c r="T25" s="73"/>
    </row>
    <row r="26" spans="1:28" x14ac:dyDescent="0.25">
      <c r="A26" s="6"/>
      <c r="B26" s="6"/>
      <c r="C26" s="31"/>
      <c r="J26" s="73"/>
      <c r="K26" s="58">
        <v>22</v>
      </c>
      <c r="L26" s="8" t="s">
        <v>74</v>
      </c>
      <c r="M26" s="30">
        <v>1</v>
      </c>
      <c r="N26" s="44" t="s">
        <v>75</v>
      </c>
      <c r="O26" s="44"/>
      <c r="P26" s="44"/>
      <c r="Q26" s="44"/>
      <c r="R26" s="44"/>
      <c r="S26" s="44"/>
      <c r="T26" s="73"/>
    </row>
    <row r="27" spans="1:28" x14ac:dyDescent="0.25">
      <c r="J27" s="73"/>
      <c r="K27" s="58">
        <v>23</v>
      </c>
      <c r="L27" s="8" t="s">
        <v>87</v>
      </c>
      <c r="M27" s="30">
        <v>1</v>
      </c>
      <c r="N27" s="44"/>
      <c r="O27" s="44"/>
      <c r="P27" s="44"/>
      <c r="Q27" s="44"/>
      <c r="R27" s="44"/>
      <c r="S27" s="44"/>
      <c r="T27" s="73"/>
    </row>
    <row r="28" spans="1:28" x14ac:dyDescent="0.25">
      <c r="J28" s="73"/>
      <c r="K28" s="58">
        <v>24</v>
      </c>
      <c r="L28" s="8" t="s">
        <v>89</v>
      </c>
      <c r="M28" s="30">
        <v>1</v>
      </c>
      <c r="N28" s="44"/>
      <c r="O28" s="44"/>
      <c r="P28" s="44"/>
      <c r="Q28" s="44"/>
      <c r="R28" s="44"/>
      <c r="S28" s="44"/>
      <c r="T28" s="73"/>
    </row>
    <row r="29" spans="1:28" x14ac:dyDescent="0.25">
      <c r="J29" s="73"/>
      <c r="K29" s="58">
        <v>25</v>
      </c>
      <c r="L29" s="8" t="s">
        <v>90</v>
      </c>
      <c r="M29" s="30">
        <v>1</v>
      </c>
      <c r="N29" s="44"/>
      <c r="O29" s="44"/>
      <c r="P29" s="44"/>
      <c r="Q29" s="44"/>
      <c r="R29" s="44"/>
      <c r="S29" s="44"/>
      <c r="T29" s="73"/>
    </row>
    <row r="30" spans="1:28" x14ac:dyDescent="0.25">
      <c r="J30" s="73"/>
      <c r="K30" s="58">
        <v>26</v>
      </c>
      <c r="L30" s="8" t="s">
        <v>91</v>
      </c>
      <c r="M30" s="30">
        <v>1</v>
      </c>
      <c r="N30" s="44"/>
      <c r="O30" s="44"/>
      <c r="P30" s="44"/>
      <c r="Q30" s="44"/>
      <c r="R30" s="44"/>
      <c r="S30" s="44"/>
      <c r="T30" s="73"/>
    </row>
    <row r="31" spans="1:28" x14ac:dyDescent="0.25">
      <c r="J31" s="73"/>
      <c r="K31" s="58">
        <v>27</v>
      </c>
      <c r="L31" s="8" t="s">
        <v>95</v>
      </c>
      <c r="M31" s="30">
        <v>1</v>
      </c>
      <c r="N31" s="44"/>
      <c r="O31" s="44"/>
      <c r="P31" s="44"/>
      <c r="Q31" s="44"/>
      <c r="R31" s="44"/>
      <c r="S31" s="44"/>
      <c r="T31" s="73"/>
    </row>
    <row r="32" spans="1:28" x14ac:dyDescent="0.25">
      <c r="J32" s="73"/>
      <c r="K32" s="58">
        <v>28</v>
      </c>
      <c r="L32" s="8" t="s">
        <v>97</v>
      </c>
      <c r="M32" s="30">
        <v>1</v>
      </c>
      <c r="N32" s="44" t="s">
        <v>98</v>
      </c>
      <c r="O32" s="44"/>
      <c r="P32" s="44"/>
      <c r="Q32" s="44"/>
      <c r="R32" s="44"/>
      <c r="S32" s="44"/>
      <c r="T32" s="73"/>
    </row>
    <row r="33" spans="3:28" x14ac:dyDescent="0.25">
      <c r="J33" s="73"/>
      <c r="K33" s="58">
        <v>29</v>
      </c>
      <c r="L33" s="8" t="s">
        <v>104</v>
      </c>
      <c r="M33" s="30">
        <v>1</v>
      </c>
      <c r="N33" s="44" t="s">
        <v>105</v>
      </c>
      <c r="O33" s="44"/>
      <c r="P33" s="44"/>
      <c r="Q33" s="44"/>
      <c r="R33" s="44"/>
      <c r="S33" s="44"/>
      <c r="T33" s="73"/>
    </row>
    <row r="34" spans="3:28" x14ac:dyDescent="0.25">
      <c r="J34" s="73"/>
      <c r="K34" s="58">
        <v>30</v>
      </c>
      <c r="L34" s="8" t="s">
        <v>106</v>
      </c>
      <c r="M34" s="30">
        <v>1</v>
      </c>
      <c r="N34" s="44"/>
      <c r="O34" s="44"/>
      <c r="P34" s="44"/>
      <c r="Q34" s="44"/>
      <c r="R34" s="44"/>
      <c r="S34" s="44"/>
      <c r="T34" s="73"/>
    </row>
    <row r="35" spans="3:28" x14ac:dyDescent="0.25">
      <c r="J35" s="73"/>
      <c r="K35" s="58">
        <v>31</v>
      </c>
      <c r="L35" s="8" t="s">
        <v>107</v>
      </c>
      <c r="M35" s="30">
        <v>1</v>
      </c>
      <c r="N35" s="44" t="s">
        <v>21</v>
      </c>
      <c r="O35" s="44"/>
      <c r="P35" s="44"/>
      <c r="Q35" s="44"/>
      <c r="R35" s="44"/>
      <c r="S35" s="44"/>
      <c r="T35" s="73"/>
    </row>
    <row r="36" spans="3:28" x14ac:dyDescent="0.25">
      <c r="J36" s="73"/>
      <c r="K36" s="58">
        <v>32</v>
      </c>
      <c r="L36" s="76" t="s">
        <v>108</v>
      </c>
      <c r="M36" s="30">
        <v>1</v>
      </c>
      <c r="N36" s="44" t="s">
        <v>109</v>
      </c>
      <c r="O36" s="44"/>
      <c r="P36" s="44"/>
      <c r="Q36" s="44"/>
      <c r="R36" s="44"/>
      <c r="S36" s="44"/>
      <c r="T36" s="73"/>
    </row>
    <row r="37" spans="3:28" x14ac:dyDescent="0.25">
      <c r="J37" s="73"/>
      <c r="K37" s="9"/>
      <c r="L37" s="9"/>
      <c r="M37" s="10"/>
      <c r="N37" s="44"/>
      <c r="O37" s="44"/>
      <c r="P37" s="44"/>
      <c r="Q37" s="44"/>
      <c r="R37" s="44"/>
      <c r="S37" s="44"/>
      <c r="T37" s="73"/>
    </row>
    <row r="38" spans="3:28" s="2" customFormat="1" x14ac:dyDescent="0.25">
      <c r="C38" s="25"/>
      <c r="D38" s="6"/>
      <c r="E38" s="6"/>
      <c r="F38" s="6"/>
      <c r="G38" s="6"/>
      <c r="H38" s="6"/>
      <c r="I38" s="6"/>
      <c r="J38" s="73"/>
      <c r="K38" s="54" t="s">
        <v>8</v>
      </c>
      <c r="L38" s="55"/>
      <c r="M38" s="56">
        <f>COUNTIF(M5:M36,"&gt;0")</f>
        <v>32</v>
      </c>
      <c r="N38" s="44"/>
      <c r="O38" s="44"/>
      <c r="P38" s="44"/>
      <c r="Q38" s="44"/>
      <c r="R38" s="44"/>
      <c r="S38" s="44"/>
      <c r="T38" s="73"/>
      <c r="U38" s="6"/>
      <c r="V38" s="6"/>
      <c r="W38" s="6"/>
      <c r="X38" s="6"/>
      <c r="Y38" s="6"/>
      <c r="Z38" s="6"/>
      <c r="AA38" s="6"/>
      <c r="AB38" s="6"/>
    </row>
    <row r="39" spans="3:28" s="2" customFormat="1" x14ac:dyDescent="0.25">
      <c r="C39" s="25"/>
      <c r="D39" s="6"/>
      <c r="E39" s="6"/>
      <c r="F39" s="6"/>
      <c r="G39" s="6"/>
      <c r="H39" s="6"/>
      <c r="I39" s="6"/>
      <c r="J39" s="73"/>
      <c r="K39" s="51" t="s">
        <v>7</v>
      </c>
      <c r="L39" s="52"/>
      <c r="M39" s="53">
        <f>COUNTIF(M5:M36,"&gt;9")</f>
        <v>8</v>
      </c>
      <c r="N39" s="44"/>
      <c r="O39" s="44"/>
      <c r="P39" s="44"/>
      <c r="Q39" s="44"/>
      <c r="R39" s="44"/>
      <c r="S39" s="44"/>
      <c r="T39" s="73"/>
      <c r="U39" s="6"/>
      <c r="V39" s="6"/>
      <c r="W39" s="6"/>
      <c r="X39" s="6"/>
      <c r="Y39" s="6"/>
      <c r="Z39" s="6"/>
      <c r="AA39" s="6"/>
      <c r="AB39" s="6"/>
    </row>
  </sheetData>
  <sortState ref="B10:F22">
    <sortCondition descending="1" ref="C10:C22"/>
  </sortState>
  <conditionalFormatting sqref="C5:C22">
    <cfRule type="cellIs" dxfId="2" priority="6" operator="greaterThan">
      <formula>9</formula>
    </cfRule>
  </conditionalFormatting>
  <conditionalFormatting sqref="M5:M36">
    <cfRule type="cellIs" dxfId="1" priority="3" operator="greaterThan">
      <formula>9</formula>
    </cfRule>
  </conditionalFormatting>
  <conditionalFormatting sqref="W5:W16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90" zoomScaleNormal="90" workbookViewId="0">
      <selection activeCell="C25" sqref="C2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21</v>
      </c>
      <c r="B6" s="11" t="s">
        <v>0</v>
      </c>
      <c r="C6" s="40" t="s">
        <v>40</v>
      </c>
      <c r="D6" s="40" t="s">
        <v>41</v>
      </c>
      <c r="E6" s="11" t="s">
        <v>42</v>
      </c>
      <c r="F6" s="11" t="s">
        <v>43</v>
      </c>
    </row>
    <row r="7" spans="1:6" s="38" customFormat="1" ht="12" x14ac:dyDescent="0.25">
      <c r="A7" s="77" t="s">
        <v>22</v>
      </c>
      <c r="B7" s="11" t="s">
        <v>0</v>
      </c>
      <c r="C7" s="40" t="s">
        <v>44</v>
      </c>
      <c r="D7" s="40" t="s">
        <v>150</v>
      </c>
      <c r="E7" s="11" t="s">
        <v>45</v>
      </c>
      <c r="F7" s="11" t="s">
        <v>43</v>
      </c>
    </row>
    <row r="8" spans="1:6" s="38" customFormat="1" ht="12" x14ac:dyDescent="0.25">
      <c r="A8" s="77" t="s">
        <v>23</v>
      </c>
      <c r="B8" s="11" t="s">
        <v>0</v>
      </c>
      <c r="C8" s="40" t="s">
        <v>46</v>
      </c>
      <c r="D8" s="40" t="s">
        <v>47</v>
      </c>
      <c r="E8" s="11" t="s">
        <v>48</v>
      </c>
      <c r="F8" s="11" t="s">
        <v>43</v>
      </c>
    </row>
    <row r="9" spans="1:6" s="38" customFormat="1" ht="12" x14ac:dyDescent="0.25">
      <c r="A9" s="77" t="s">
        <v>24</v>
      </c>
      <c r="B9" s="11" t="s">
        <v>0</v>
      </c>
      <c r="C9" s="40" t="s">
        <v>49</v>
      </c>
      <c r="D9" s="40" t="s">
        <v>151</v>
      </c>
      <c r="E9" s="11" t="s">
        <v>50</v>
      </c>
      <c r="F9" s="11" t="s">
        <v>55</v>
      </c>
    </row>
    <row r="10" spans="1:6" s="38" customFormat="1" ht="12" x14ac:dyDescent="0.25">
      <c r="A10" s="77" t="s">
        <v>25</v>
      </c>
      <c r="B10" s="11" t="s">
        <v>0</v>
      </c>
      <c r="C10" s="40" t="s">
        <v>51</v>
      </c>
      <c r="D10" s="40" t="s">
        <v>52</v>
      </c>
      <c r="E10" s="11" t="s">
        <v>53</v>
      </c>
      <c r="F10" s="11" t="s">
        <v>54</v>
      </c>
    </row>
    <row r="11" spans="1:6" s="38" customFormat="1" ht="12" x14ac:dyDescent="0.25">
      <c r="A11" s="77" t="s">
        <v>26</v>
      </c>
      <c r="B11" s="11" t="s">
        <v>0</v>
      </c>
      <c r="C11" s="40" t="s">
        <v>56</v>
      </c>
      <c r="D11" s="40" t="s">
        <v>57</v>
      </c>
      <c r="E11" s="11" t="s">
        <v>53</v>
      </c>
      <c r="F11" s="11" t="s">
        <v>54</v>
      </c>
    </row>
    <row r="12" spans="1:6" s="38" customFormat="1" ht="12" x14ac:dyDescent="0.25">
      <c r="A12" s="77" t="s">
        <v>27</v>
      </c>
      <c r="B12" s="11" t="s">
        <v>0</v>
      </c>
      <c r="C12" s="40" t="s">
        <v>59</v>
      </c>
      <c r="D12" s="40" t="s">
        <v>60</v>
      </c>
      <c r="E12" s="11" t="s">
        <v>61</v>
      </c>
      <c r="F12" s="11" t="s">
        <v>62</v>
      </c>
    </row>
    <row r="13" spans="1:6" s="38" customFormat="1" ht="12" x14ac:dyDescent="0.25">
      <c r="A13" s="77" t="s">
        <v>30</v>
      </c>
      <c r="B13" s="11" t="s">
        <v>0</v>
      </c>
      <c r="C13" s="40" t="s">
        <v>63</v>
      </c>
      <c r="D13" s="40" t="s">
        <v>60</v>
      </c>
      <c r="E13" s="11" t="s">
        <v>64</v>
      </c>
      <c r="F13" s="11" t="s">
        <v>62</v>
      </c>
    </row>
    <row r="14" spans="1:6" s="38" customFormat="1" ht="12" x14ac:dyDescent="0.25">
      <c r="A14" s="77" t="s">
        <v>31</v>
      </c>
      <c r="B14" s="11" t="s">
        <v>0</v>
      </c>
      <c r="C14" s="40" t="s">
        <v>65</v>
      </c>
      <c r="D14" s="40" t="s">
        <v>66</v>
      </c>
      <c r="E14" s="11" t="s">
        <v>67</v>
      </c>
      <c r="F14" s="11" t="s">
        <v>62</v>
      </c>
    </row>
    <row r="15" spans="1:6" s="38" customFormat="1" ht="12" x14ac:dyDescent="0.25">
      <c r="A15" s="77" t="s">
        <v>28</v>
      </c>
      <c r="B15" s="11" t="s">
        <v>0</v>
      </c>
      <c r="C15" s="40" t="s">
        <v>111</v>
      </c>
      <c r="D15" s="40" t="s">
        <v>112</v>
      </c>
      <c r="E15" s="11" t="s">
        <v>113</v>
      </c>
      <c r="F15" s="11" t="s">
        <v>43</v>
      </c>
    </row>
    <row r="16" spans="1:6" s="38" customFormat="1" ht="12" x14ac:dyDescent="0.25">
      <c r="A16" s="77" t="s">
        <v>29</v>
      </c>
      <c r="B16" s="11" t="s">
        <v>0</v>
      </c>
      <c r="C16" s="40" t="s">
        <v>114</v>
      </c>
      <c r="D16" s="40" t="s">
        <v>115</v>
      </c>
      <c r="E16" s="11" t="s">
        <v>113</v>
      </c>
      <c r="F16" s="11" t="s">
        <v>43</v>
      </c>
    </row>
    <row r="17" spans="1:6" s="38" customFormat="1" ht="12" x14ac:dyDescent="0.25">
      <c r="A17" s="77" t="s">
        <v>32</v>
      </c>
      <c r="B17" s="11" t="s">
        <v>0</v>
      </c>
      <c r="C17" s="40" t="s">
        <v>116</v>
      </c>
      <c r="D17" s="40" t="s">
        <v>117</v>
      </c>
      <c r="E17" s="11" t="s">
        <v>113</v>
      </c>
      <c r="F17" s="11" t="s">
        <v>43</v>
      </c>
    </row>
    <row r="18" spans="1:6" s="38" customFormat="1" ht="12" x14ac:dyDescent="0.25">
      <c r="A18" s="77" t="s">
        <v>33</v>
      </c>
      <c r="B18" s="11" t="s">
        <v>0</v>
      </c>
      <c r="C18" s="40" t="s">
        <v>126</v>
      </c>
      <c r="D18" s="40" t="s">
        <v>147</v>
      </c>
      <c r="E18" s="11" t="s">
        <v>127</v>
      </c>
      <c r="F18" s="11" t="s">
        <v>128</v>
      </c>
    </row>
    <row r="19" spans="1:6" s="38" customFormat="1" ht="12" x14ac:dyDescent="0.25">
      <c r="A19" s="77" t="s">
        <v>34</v>
      </c>
      <c r="B19" s="11" t="s">
        <v>0</v>
      </c>
      <c r="C19" s="40" t="s">
        <v>129</v>
      </c>
      <c r="D19" s="40" t="s">
        <v>60</v>
      </c>
      <c r="E19" s="11" t="s">
        <v>45</v>
      </c>
      <c r="F19" s="11" t="s">
        <v>128</v>
      </c>
    </row>
    <row r="20" spans="1:6" s="38" customFormat="1" ht="12" x14ac:dyDescent="0.25">
      <c r="A20" s="77" t="s">
        <v>35</v>
      </c>
      <c r="B20" s="11" t="s">
        <v>0</v>
      </c>
      <c r="C20" s="40" t="s">
        <v>130</v>
      </c>
      <c r="D20" s="40" t="s">
        <v>152</v>
      </c>
      <c r="E20" s="11" t="s">
        <v>131</v>
      </c>
      <c r="F20" s="11" t="s">
        <v>132</v>
      </c>
    </row>
    <row r="21" spans="1:6" s="38" customFormat="1" ht="12" x14ac:dyDescent="0.25">
      <c r="A21" s="77" t="s">
        <v>36</v>
      </c>
      <c r="B21" s="11" t="s">
        <v>0</v>
      </c>
      <c r="C21" s="40" t="s">
        <v>133</v>
      </c>
      <c r="D21" s="40" t="s">
        <v>134</v>
      </c>
      <c r="E21" s="11" t="s">
        <v>131</v>
      </c>
      <c r="F21" s="11" t="s">
        <v>132</v>
      </c>
    </row>
    <row r="22" spans="1:6" s="38" customFormat="1" ht="12" x14ac:dyDescent="0.25">
      <c r="A22" s="77" t="s">
        <v>37</v>
      </c>
      <c r="B22" s="11" t="s">
        <v>0</v>
      </c>
      <c r="C22" s="40" t="s">
        <v>135</v>
      </c>
      <c r="D22" s="40" t="s">
        <v>136</v>
      </c>
      <c r="E22" s="11" t="s">
        <v>137</v>
      </c>
      <c r="F22" s="11" t="s">
        <v>138</v>
      </c>
    </row>
    <row r="23" spans="1:6" s="38" customFormat="1" ht="12" x14ac:dyDescent="0.25">
      <c r="A23" s="77" t="s">
        <v>38</v>
      </c>
      <c r="B23" s="11" t="s">
        <v>0</v>
      </c>
      <c r="C23" s="40" t="s">
        <v>139</v>
      </c>
      <c r="D23" s="40" t="s">
        <v>112</v>
      </c>
      <c r="E23" s="11" t="s">
        <v>140</v>
      </c>
      <c r="F23" s="11" t="s">
        <v>128</v>
      </c>
    </row>
    <row r="24" spans="1:6" s="38" customFormat="1" ht="12" x14ac:dyDescent="0.25">
      <c r="A24" s="77" t="s">
        <v>39</v>
      </c>
      <c r="B24" s="11" t="s">
        <v>0</v>
      </c>
      <c r="C24" s="40" t="s">
        <v>145</v>
      </c>
      <c r="D24" s="40" t="s">
        <v>153</v>
      </c>
      <c r="E24" s="11" t="s">
        <v>146</v>
      </c>
      <c r="F24" s="11" t="s">
        <v>43</v>
      </c>
    </row>
    <row r="25" spans="1:6" s="38" customFormat="1" ht="12" x14ac:dyDescent="0.25">
      <c r="A25" s="77" t="s">
        <v>144</v>
      </c>
      <c r="B25" s="11" t="s">
        <v>0</v>
      </c>
      <c r="C25" s="40" t="s">
        <v>141</v>
      </c>
      <c r="D25" s="40" t="s">
        <v>60</v>
      </c>
      <c r="E25" s="11" t="s">
        <v>142</v>
      </c>
      <c r="F25" s="11" t="s">
        <v>143</v>
      </c>
    </row>
    <row r="26" spans="1:6" ht="12" x14ac:dyDescent="0.25">
      <c r="A26" s="37"/>
      <c r="B26" s="37"/>
      <c r="C26" s="36"/>
      <c r="D26" s="36"/>
      <c r="E26" s="37"/>
      <c r="F26" s="37"/>
    </row>
    <row r="27" spans="1:6" x14ac:dyDescent="0.25">
      <c r="A27" s="7" t="s">
        <v>2</v>
      </c>
      <c r="B27" s="1"/>
      <c r="C27" s="41"/>
      <c r="D27" s="39" t="s">
        <v>3</v>
      </c>
      <c r="E27" s="8" t="s">
        <v>4</v>
      </c>
      <c r="F27" s="8" t="s">
        <v>5</v>
      </c>
    </row>
    <row r="28" spans="1:6" ht="12" x14ac:dyDescent="0.25">
      <c r="A28" s="77" t="s">
        <v>21</v>
      </c>
      <c r="B28" s="11" t="s">
        <v>70</v>
      </c>
      <c r="C28" s="40" t="s">
        <v>125</v>
      </c>
      <c r="D28" s="40" t="s">
        <v>147</v>
      </c>
      <c r="E28" s="11" t="s">
        <v>148</v>
      </c>
      <c r="F28" s="11" t="s">
        <v>132</v>
      </c>
    </row>
    <row r="29" spans="1:6" ht="12" x14ac:dyDescent="0.25">
      <c r="A29" s="77" t="s">
        <v>22</v>
      </c>
      <c r="B29" s="11" t="s">
        <v>71</v>
      </c>
      <c r="C29" s="40" t="s">
        <v>124</v>
      </c>
      <c r="D29" s="40" t="s">
        <v>47</v>
      </c>
      <c r="E29" s="11" t="s">
        <v>149</v>
      </c>
      <c r="F29" s="11" t="s">
        <v>132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2018-01-28T11:33:49Z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