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24" i="15" l="1"/>
  <c r="L23" i="15"/>
  <c r="C35" i="15"/>
  <c r="C34" i="15"/>
  <c r="C45" i="1" l="1"/>
  <c r="C44" i="1"/>
</calcChain>
</file>

<file path=xl/sharedStrings.xml><?xml version="1.0" encoding="utf-8"?>
<sst xmlns="http://schemas.openxmlformats.org/spreadsheetml/2006/main" count="184" uniqueCount="103">
  <si>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</si>
  <si>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</si>
  <si>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</si>
  <si>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</si>
  <si>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</si>
  <si>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</si>
  <si>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</si>
  <si>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</si>
  <si>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</si>
  <si>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</si>
  <si>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</si>
  <si>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</si>
  <si>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</si>
  <si>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</si>
  <si>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</si>
  <si>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</si>
  <si>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</si>
  <si>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</si>
  <si>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</si>
  <si>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</si>
  <si>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</t>
  </si>
  <si>
    <t>Small walk in Zürich-City, 17.01. 16.30-18.00</t>
  </si>
  <si>
    <t>I</t>
  </si>
  <si>
    <t>HR</t>
  </si>
  <si>
    <t>ZG(3)</t>
  </si>
  <si>
    <t>MK</t>
  </si>
  <si>
    <t>GV</t>
  </si>
  <si>
    <t>F</t>
  </si>
  <si>
    <t>SK</t>
  </si>
  <si>
    <t>NO</t>
  </si>
  <si>
    <t>NL</t>
  </si>
  <si>
    <t>A</t>
  </si>
  <si>
    <t>GB</t>
  </si>
  <si>
    <t>RX</t>
  </si>
  <si>
    <t>RO</t>
  </si>
  <si>
    <t>B</t>
  </si>
  <si>
    <t>CZ</t>
  </si>
  <si>
    <t>FL</t>
  </si>
  <si>
    <t>SRB</t>
  </si>
  <si>
    <t>BG</t>
  </si>
  <si>
    <t>H</t>
  </si>
  <si>
    <t>L</t>
  </si>
  <si>
    <t>SPK</t>
  </si>
  <si>
    <t>E</t>
  </si>
  <si>
    <t>SLO</t>
  </si>
  <si>
    <t>TE</t>
  </si>
  <si>
    <t>BIH</t>
  </si>
  <si>
    <t>SB</t>
  </si>
  <si>
    <t>PL</t>
  </si>
  <si>
    <t>DK</t>
  </si>
  <si>
    <t>MC</t>
  </si>
  <si>
    <t>RUS</t>
  </si>
  <si>
    <t>99</t>
  </si>
  <si>
    <t>178</t>
  </si>
  <si>
    <t>799</t>
  </si>
  <si>
    <t>NS</t>
  </si>
  <si>
    <t>NI</t>
  </si>
  <si>
    <t>DGZ</t>
  </si>
  <si>
    <t>S</t>
  </si>
  <si>
    <t>USA</t>
  </si>
  <si>
    <t>FL EHK Y22</t>
  </si>
  <si>
    <t>CDBE 1-60</t>
  </si>
  <si>
    <t>CDBE 37-73</t>
  </si>
  <si>
    <t>P-03219/17</t>
  </si>
  <si>
    <t>1</t>
  </si>
  <si>
    <t>2</t>
  </si>
  <si>
    <t>BMW 730d</t>
  </si>
  <si>
    <t>60 = Czech Republic</t>
  </si>
  <si>
    <t>Hotel Mövenpick Glattbrugg</t>
  </si>
  <si>
    <t>Hotel Novotel/Ibis Zürich</t>
  </si>
  <si>
    <t>3</t>
  </si>
  <si>
    <t>CDBE 23-28</t>
  </si>
  <si>
    <t>Toyota Previa</t>
  </si>
  <si>
    <t>Audi A8L</t>
  </si>
  <si>
    <t>73 = Russia</t>
  </si>
  <si>
    <t>28 = Cote d'Ivoire</t>
  </si>
  <si>
    <t>Airport Zürich</t>
  </si>
  <si>
    <t>4</t>
  </si>
  <si>
    <t>CCZH 7-46</t>
  </si>
  <si>
    <t>BMW 318</t>
  </si>
  <si>
    <t>46 = Turkey</t>
  </si>
  <si>
    <t>Zürich City</t>
  </si>
  <si>
    <t>P-02156/17</t>
  </si>
  <si>
    <t>P-02157/17</t>
  </si>
  <si>
    <t>FIN</t>
  </si>
  <si>
    <t>LT</t>
  </si>
  <si>
    <t>LV</t>
  </si>
  <si>
    <t>P</t>
  </si>
  <si>
    <t>JA</t>
  </si>
  <si>
    <t>TR</t>
  </si>
  <si>
    <t>UA</t>
  </si>
  <si>
    <t>AA</t>
  </si>
  <si>
    <t>AC</t>
  </si>
  <si>
    <t>CA</t>
  </si>
  <si>
    <t>IRL</t>
  </si>
  <si>
    <t>KE</t>
  </si>
  <si>
    <t>RKS</t>
  </si>
  <si>
    <t>KS</t>
  </si>
  <si>
    <t>AL</t>
  </si>
  <si>
    <t>AA/R(3)</t>
  </si>
  <si>
    <t>GBJ</t>
  </si>
  <si>
    <t>VZ(2)</t>
  </si>
  <si>
    <t>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</si>
</sst>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61</v>
      </c>
      <c r="E5" s="74"/>
      <c r="F5" s="74" t="s">
        <v>62</v>
      </c>
      <c r="G5" s="74"/>
      <c r="H5" s="74" t="s">
        <v>71</v>
      </c>
      <c r="I5" s="74"/>
      <c r="J5" s="74" t="s">
        <v>78</v>
      </c>
      <c r="K5" s="74"/>
      <c r="L5" s="74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/>
      <c r="E6" s="74"/>
      <c r="F6" s="74"/>
      <c r="G6" s="74"/>
      <c r="H6" s="74"/>
      <c r="I6" s="74"/>
      <c r="J6" s="74"/>
      <c r="K6" s="74"/>
      <c r="L6" s="74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4"/>
      <c r="E7" s="74"/>
      <c r="F7" s="74"/>
      <c r="G7" s="74"/>
      <c r="H7" s="74"/>
      <c r="I7" s="74"/>
      <c r="J7" s="74"/>
      <c r="K7" s="74"/>
      <c r="L7" s="74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34</v>
      </c>
      <c r="C8" s="57">
        <v>10</v>
      </c>
      <c r="D8" s="74"/>
      <c r="E8" s="74"/>
      <c r="F8" s="74"/>
      <c r="G8" s="74"/>
      <c r="H8" s="74"/>
      <c r="I8" s="74"/>
      <c r="J8" s="74"/>
      <c r="K8" s="74"/>
      <c r="L8" s="74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31</v>
      </c>
      <c r="C9" s="57">
        <v>10</v>
      </c>
      <c r="D9" s="74"/>
      <c r="E9" s="74"/>
      <c r="F9" s="74"/>
      <c r="G9" s="74"/>
      <c r="H9" s="74"/>
      <c r="I9" s="74"/>
      <c r="J9" s="74"/>
      <c r="K9" s="74"/>
      <c r="L9" s="74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27</v>
      </c>
      <c r="C10" s="57">
        <v>10</v>
      </c>
      <c r="D10" s="74"/>
      <c r="E10" s="74"/>
      <c r="F10" s="74"/>
      <c r="G10" s="74"/>
      <c r="H10" s="74"/>
      <c r="I10" s="74"/>
      <c r="J10" s="74"/>
      <c r="K10" s="74"/>
      <c r="L10" s="74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48</v>
      </c>
      <c r="C11" s="57">
        <v>10</v>
      </c>
      <c r="D11" s="74"/>
      <c r="E11" s="74"/>
      <c r="F11" s="74"/>
      <c r="G11" s="74"/>
      <c r="H11" s="74"/>
      <c r="I11" s="74"/>
      <c r="J11" s="74"/>
      <c r="K11" s="74"/>
      <c r="L11" s="74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40</v>
      </c>
      <c r="C12" s="57">
        <v>10</v>
      </c>
      <c r="D12" s="74" t="s">
        <v>82</v>
      </c>
      <c r="E12" s="74"/>
      <c r="F12" s="74" t="s">
        <v>83</v>
      </c>
      <c r="G12" s="74"/>
      <c r="H12" s="74" t="s">
        <v>63</v>
      </c>
      <c r="I12" s="74"/>
      <c r="J12" s="74"/>
      <c r="K12" s="74"/>
      <c r="L12" s="74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30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49</v>
      </c>
      <c r="C19" s="57">
        <v>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41</v>
      </c>
      <c r="C20" s="57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23</v>
      </c>
      <c r="C21" s="57">
        <v>7</v>
      </c>
      <c r="D21" s="26" t="s">
        <v>24</v>
      </c>
      <c r="E21" s="26" t="s">
        <v>101</v>
      </c>
      <c r="F21" s="26" t="s">
        <v>102</v>
      </c>
      <c r="G21" s="26" t="s">
        <v>47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58</v>
      </c>
      <c r="C22" s="57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89</v>
      </c>
      <c r="C23" s="57">
        <v>5</v>
      </c>
      <c r="D23" s="26">
        <v>20</v>
      </c>
      <c r="E23" s="26">
        <v>26</v>
      </c>
      <c r="F23" s="26">
        <v>34</v>
      </c>
      <c r="G23" s="26">
        <v>35</v>
      </c>
      <c r="H23" s="26">
        <v>81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35</v>
      </c>
      <c r="C24" s="57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38</v>
      </c>
      <c r="C25" s="57">
        <v>4</v>
      </c>
      <c r="D25" s="26" t="s">
        <v>39</v>
      </c>
      <c r="E25" s="26" t="s">
        <v>88</v>
      </c>
      <c r="F25" s="26" t="s">
        <v>55</v>
      </c>
      <c r="G25" s="26" t="s">
        <v>56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46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85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87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44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51</v>
      </c>
      <c r="C30" s="57">
        <v>3</v>
      </c>
      <c r="D30" s="26">
        <v>99</v>
      </c>
      <c r="E30" s="26">
        <v>178</v>
      </c>
      <c r="F30" s="26">
        <v>799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90</v>
      </c>
      <c r="C31" s="57">
        <v>3</v>
      </c>
      <c r="D31" s="26" t="s">
        <v>91</v>
      </c>
      <c r="E31" s="26" t="s">
        <v>92</v>
      </c>
      <c r="F31" s="26" t="s">
        <v>93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98</v>
      </c>
      <c r="C32" s="57">
        <v>3</v>
      </c>
      <c r="D32" s="26" t="s">
        <v>99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86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25</v>
      </c>
      <c r="C34" s="57">
        <v>2</v>
      </c>
      <c r="D34" s="26" t="s">
        <v>26</v>
      </c>
      <c r="E34" s="26" t="s">
        <v>45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94</v>
      </c>
      <c r="C35" s="57">
        <v>2</v>
      </c>
      <c r="D35" s="26" t="s">
        <v>9</v>
      </c>
      <c r="E35" s="26" t="s">
        <v>95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43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84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50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96</v>
      </c>
      <c r="C39" s="57">
        <v>1</v>
      </c>
      <c r="D39" s="26" t="s">
        <v>97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56</v>
      </c>
      <c r="C40" s="57">
        <v>1</v>
      </c>
      <c r="D40" s="26" t="s">
        <v>57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59</v>
      </c>
      <c r="C41" s="57">
        <v>1</v>
      </c>
      <c r="D41" s="26" t="s">
        <v>60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100</v>
      </c>
      <c r="C42" s="57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14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19:H42">
    <sortCondition descending="1" ref="C19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90" zoomScaleNormal="90" workbookViewId="0">
      <selection activeCell="L21" sqref="L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61</v>
      </c>
      <c r="E5" s="72"/>
      <c r="F5" s="72" t="s">
        <v>62</v>
      </c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6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31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27</v>
      </c>
      <c r="L8" s="30">
        <v>5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27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31</v>
      </c>
      <c r="L9" s="30">
        <v>4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34</v>
      </c>
      <c r="C10" s="30">
        <v>9</v>
      </c>
      <c r="D10" s="44"/>
      <c r="E10" s="44"/>
      <c r="F10" s="44"/>
      <c r="G10" s="44"/>
      <c r="H10" s="44"/>
      <c r="I10" s="73"/>
      <c r="J10" s="58">
        <v>6</v>
      </c>
      <c r="K10" s="8" t="s">
        <v>23</v>
      </c>
      <c r="L10" s="30">
        <v>3</v>
      </c>
      <c r="M10" s="44" t="s">
        <v>24</v>
      </c>
      <c r="N10" s="44"/>
      <c r="O10" s="44"/>
      <c r="P10" s="44"/>
      <c r="Q10" s="44"/>
    </row>
    <row r="11" spans="1:17" x14ac:dyDescent="0.25">
      <c r="A11" s="58">
        <v>7</v>
      </c>
      <c r="B11" s="8" t="s">
        <v>37</v>
      </c>
      <c r="C11" s="30">
        <v>5</v>
      </c>
      <c r="D11" s="44"/>
      <c r="E11" s="44"/>
      <c r="F11" s="44"/>
      <c r="G11" s="44"/>
      <c r="H11" s="44"/>
      <c r="I11" s="73"/>
      <c r="J11" s="58">
        <v>7</v>
      </c>
      <c r="K11" s="8" t="s">
        <v>37</v>
      </c>
      <c r="L11" s="30">
        <v>3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41</v>
      </c>
      <c r="C12" s="30">
        <v>5</v>
      </c>
      <c r="D12" s="44"/>
      <c r="E12" s="44"/>
      <c r="F12" s="44"/>
      <c r="G12" s="44"/>
      <c r="H12" s="44"/>
      <c r="I12" s="73"/>
      <c r="J12" s="58">
        <v>8</v>
      </c>
      <c r="K12" s="8" t="s">
        <v>30</v>
      </c>
      <c r="L12" s="30">
        <v>2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32</v>
      </c>
      <c r="C13" s="30">
        <v>4</v>
      </c>
      <c r="D13" s="44"/>
      <c r="E13" s="44"/>
      <c r="F13" s="44"/>
      <c r="G13" s="44"/>
      <c r="H13" s="44"/>
      <c r="I13" s="73"/>
      <c r="J13" s="58">
        <v>9</v>
      </c>
      <c r="K13" s="8" t="s">
        <v>36</v>
      </c>
      <c r="L13" s="30">
        <v>2</v>
      </c>
      <c r="M13" s="44" t="s">
        <v>31</v>
      </c>
      <c r="N13" s="44" t="s">
        <v>35</v>
      </c>
      <c r="O13" s="44"/>
      <c r="P13" s="44"/>
      <c r="Q13" s="44"/>
    </row>
    <row r="14" spans="1:17" x14ac:dyDescent="0.25">
      <c r="A14" s="58">
        <v>10</v>
      </c>
      <c r="B14" s="8" t="s">
        <v>39</v>
      </c>
      <c r="C14" s="30">
        <v>3</v>
      </c>
      <c r="D14" s="44"/>
      <c r="E14" s="44"/>
      <c r="F14" s="44"/>
      <c r="G14" s="44"/>
      <c r="H14" s="44"/>
      <c r="I14" s="73"/>
      <c r="J14" s="58">
        <v>10</v>
      </c>
      <c r="K14" s="8" t="s">
        <v>40</v>
      </c>
      <c r="L14" s="30">
        <v>2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36</v>
      </c>
      <c r="C15" s="30">
        <v>3</v>
      </c>
      <c r="D15" s="44"/>
      <c r="E15" s="44"/>
      <c r="F15" s="44"/>
      <c r="G15" s="44"/>
      <c r="H15" s="44"/>
      <c r="I15" s="73"/>
      <c r="J15" s="58">
        <v>11</v>
      </c>
      <c r="K15" s="8" t="s">
        <v>41</v>
      </c>
      <c r="L15" s="30">
        <v>2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35</v>
      </c>
      <c r="C16" s="30">
        <v>3</v>
      </c>
      <c r="D16" s="44"/>
      <c r="E16" s="44"/>
      <c r="F16" s="44"/>
      <c r="G16" s="44"/>
      <c r="H16" s="44"/>
      <c r="I16" s="73"/>
      <c r="J16" s="58">
        <v>12</v>
      </c>
      <c r="K16" s="8" t="s">
        <v>25</v>
      </c>
      <c r="L16" s="30">
        <v>1</v>
      </c>
      <c r="M16" s="44" t="s">
        <v>26</v>
      </c>
      <c r="N16" s="44"/>
      <c r="O16" s="44"/>
      <c r="P16" s="44"/>
      <c r="Q16" s="44"/>
    </row>
    <row r="17" spans="1:17" x14ac:dyDescent="0.25">
      <c r="A17" s="58">
        <v>13</v>
      </c>
      <c r="B17" s="8" t="s">
        <v>40</v>
      </c>
      <c r="C17" s="30">
        <v>3</v>
      </c>
      <c r="D17" s="72" t="s">
        <v>63</v>
      </c>
      <c r="E17" s="44"/>
      <c r="F17" s="44"/>
      <c r="G17" s="44"/>
      <c r="H17" s="44"/>
      <c r="I17" s="73"/>
      <c r="J17" s="58">
        <v>13</v>
      </c>
      <c r="K17" s="8" t="s">
        <v>28</v>
      </c>
      <c r="L17" s="30">
        <v>1</v>
      </c>
      <c r="M17" s="44" t="s">
        <v>29</v>
      </c>
      <c r="N17" s="44"/>
      <c r="O17" s="44"/>
      <c r="P17" s="44"/>
      <c r="Q17" s="44"/>
    </row>
    <row r="18" spans="1:17" x14ac:dyDescent="0.25">
      <c r="A18" s="58">
        <v>14</v>
      </c>
      <c r="B18" s="8" t="s">
        <v>49</v>
      </c>
      <c r="C18" s="30">
        <v>3</v>
      </c>
      <c r="D18" s="44"/>
      <c r="E18" s="44"/>
      <c r="F18" s="44"/>
      <c r="G18" s="44"/>
      <c r="H18" s="44"/>
      <c r="I18" s="73"/>
      <c r="J18" s="58">
        <v>14</v>
      </c>
      <c r="K18" s="8" t="s">
        <v>32</v>
      </c>
      <c r="L18" s="30">
        <v>1</v>
      </c>
      <c r="M18" s="44" t="s">
        <v>33</v>
      </c>
      <c r="N18" s="44"/>
      <c r="O18" s="44"/>
      <c r="P18" s="44"/>
      <c r="Q18" s="44"/>
    </row>
    <row r="19" spans="1:17" x14ac:dyDescent="0.25">
      <c r="A19" s="58">
        <v>15</v>
      </c>
      <c r="B19" s="8" t="s">
        <v>30</v>
      </c>
      <c r="C19" s="30">
        <v>3</v>
      </c>
      <c r="D19" s="44"/>
      <c r="E19" s="44"/>
      <c r="F19" s="44"/>
      <c r="G19" s="44"/>
      <c r="H19" s="44"/>
      <c r="I19" s="73"/>
      <c r="J19" s="58">
        <v>15</v>
      </c>
      <c r="K19" s="8" t="s">
        <v>34</v>
      </c>
      <c r="L19" s="30">
        <v>1</v>
      </c>
      <c r="M19" s="44" t="s">
        <v>35</v>
      </c>
      <c r="N19" s="44"/>
      <c r="O19" s="44"/>
      <c r="P19" s="44"/>
      <c r="Q19" s="44"/>
    </row>
    <row r="20" spans="1:17" x14ac:dyDescent="0.25">
      <c r="A20" s="58">
        <v>16</v>
      </c>
      <c r="B20" s="8" t="s">
        <v>51</v>
      </c>
      <c r="C20" s="30">
        <v>3</v>
      </c>
      <c r="D20" s="44" t="s">
        <v>52</v>
      </c>
      <c r="E20" s="44" t="s">
        <v>53</v>
      </c>
      <c r="F20" s="44" t="s">
        <v>54</v>
      </c>
      <c r="G20" s="44"/>
      <c r="H20" s="44"/>
      <c r="I20" s="73"/>
      <c r="J20" s="58">
        <v>16</v>
      </c>
      <c r="K20" s="8" t="s">
        <v>38</v>
      </c>
      <c r="L20" s="30">
        <v>1</v>
      </c>
      <c r="M20" s="44" t="s">
        <v>39</v>
      </c>
      <c r="N20" s="44"/>
      <c r="O20" s="44"/>
      <c r="P20" s="44"/>
      <c r="Q20" s="44"/>
    </row>
    <row r="21" spans="1:17" x14ac:dyDescent="0.25">
      <c r="A21" s="58">
        <v>17</v>
      </c>
      <c r="B21" s="8" t="s">
        <v>58</v>
      </c>
      <c r="C21" s="30">
        <v>3</v>
      </c>
      <c r="D21" s="44"/>
      <c r="E21" s="44"/>
      <c r="F21" s="44"/>
      <c r="G21" s="44"/>
      <c r="H21" s="44"/>
      <c r="I21" s="73"/>
      <c r="J21" s="58">
        <v>17</v>
      </c>
      <c r="K21" s="8" t="s">
        <v>32</v>
      </c>
      <c r="L21" s="30">
        <v>1</v>
      </c>
      <c r="M21" s="44" t="s">
        <v>42</v>
      </c>
      <c r="N21" s="44"/>
      <c r="O21" s="44"/>
      <c r="P21" s="44"/>
      <c r="Q21" s="44"/>
    </row>
    <row r="22" spans="1:17" x14ac:dyDescent="0.25">
      <c r="A22" s="58">
        <v>18</v>
      </c>
      <c r="B22" s="8" t="s">
        <v>46</v>
      </c>
      <c r="C22" s="30">
        <v>2</v>
      </c>
      <c r="D22" s="44"/>
      <c r="E22" s="44"/>
      <c r="F22" s="44"/>
      <c r="G22" s="44"/>
      <c r="H22" s="44"/>
      <c r="I22" s="73"/>
      <c r="J22" s="9"/>
      <c r="K22" s="9"/>
      <c r="L22" s="10"/>
      <c r="M22" s="44"/>
      <c r="N22" s="44"/>
      <c r="O22" s="44"/>
      <c r="P22" s="44"/>
      <c r="Q22" s="44"/>
    </row>
    <row r="23" spans="1:17" x14ac:dyDescent="0.25">
      <c r="A23" s="58">
        <v>19</v>
      </c>
      <c r="B23" s="8" t="s">
        <v>38</v>
      </c>
      <c r="C23" s="30">
        <v>2</v>
      </c>
      <c r="D23" s="44" t="s">
        <v>55</v>
      </c>
      <c r="E23" s="44" t="s">
        <v>56</v>
      </c>
      <c r="F23" s="44"/>
      <c r="G23" s="44"/>
      <c r="H23" s="44"/>
      <c r="I23" s="73"/>
      <c r="J23" s="54" t="s">
        <v>8</v>
      </c>
      <c r="K23" s="55"/>
      <c r="L23" s="56">
        <f>COUNTIF(L5:L21,"&gt;0")</f>
        <v>17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8" t="s">
        <v>43</v>
      </c>
      <c r="C24" s="30">
        <v>1</v>
      </c>
      <c r="D24" s="44"/>
      <c r="E24" s="44"/>
      <c r="F24" s="44"/>
      <c r="G24" s="44"/>
      <c r="H24" s="44"/>
      <c r="I24" s="73"/>
      <c r="J24" s="51" t="s">
        <v>7</v>
      </c>
      <c r="K24" s="52"/>
      <c r="L24" s="53">
        <f>COUNTIF(L5:L21,"&gt;9")</f>
        <v>2</v>
      </c>
      <c r="M24" s="44"/>
      <c r="N24" s="44"/>
      <c r="O24" s="44"/>
      <c r="P24" s="44"/>
      <c r="Q24" s="44"/>
    </row>
    <row r="25" spans="1:17" x14ac:dyDescent="0.25">
      <c r="A25" s="58">
        <v>21</v>
      </c>
      <c r="B25" s="8" t="s">
        <v>44</v>
      </c>
      <c r="C25" s="30">
        <v>1</v>
      </c>
      <c r="D25" s="44"/>
      <c r="E25" s="44"/>
      <c r="F25" s="44"/>
      <c r="G25" s="44"/>
      <c r="H25" s="44"/>
      <c r="I25" s="73"/>
    </row>
    <row r="26" spans="1:17" x14ac:dyDescent="0.25">
      <c r="A26" s="58">
        <v>22</v>
      </c>
      <c r="B26" s="8" t="s">
        <v>25</v>
      </c>
      <c r="C26" s="30">
        <v>1</v>
      </c>
      <c r="D26" s="44" t="s">
        <v>45</v>
      </c>
      <c r="E26" s="44"/>
      <c r="F26" s="44"/>
      <c r="G26" s="44"/>
      <c r="H26" s="44"/>
      <c r="I26" s="73"/>
    </row>
    <row r="27" spans="1:17" x14ac:dyDescent="0.25">
      <c r="A27" s="58">
        <v>23</v>
      </c>
      <c r="B27" s="8" t="s">
        <v>23</v>
      </c>
      <c r="C27" s="30">
        <v>1</v>
      </c>
      <c r="D27" s="44" t="s">
        <v>47</v>
      </c>
      <c r="E27" s="44"/>
      <c r="F27" s="44"/>
      <c r="G27" s="44"/>
      <c r="H27" s="44"/>
      <c r="I27" s="73"/>
    </row>
    <row r="28" spans="1:17" x14ac:dyDescent="0.25">
      <c r="A28" s="58">
        <v>24</v>
      </c>
      <c r="B28" s="8" t="s">
        <v>48</v>
      </c>
      <c r="C28" s="30">
        <v>1</v>
      </c>
      <c r="D28" s="44"/>
      <c r="E28" s="44"/>
      <c r="F28" s="44"/>
      <c r="G28" s="44"/>
      <c r="H28" s="44"/>
      <c r="I28" s="73"/>
    </row>
    <row r="29" spans="1:17" x14ac:dyDescent="0.25">
      <c r="A29" s="58">
        <v>25</v>
      </c>
      <c r="B29" s="8" t="s">
        <v>50</v>
      </c>
      <c r="C29" s="30">
        <v>1</v>
      </c>
      <c r="D29" s="44"/>
      <c r="E29" s="44"/>
      <c r="F29" s="44"/>
      <c r="G29" s="44"/>
      <c r="H29" s="44"/>
      <c r="I29" s="73"/>
    </row>
    <row r="30" spans="1:17" x14ac:dyDescent="0.25">
      <c r="A30" s="58">
        <v>26</v>
      </c>
      <c r="B30" s="8" t="s">
        <v>28</v>
      </c>
      <c r="C30" s="30">
        <v>1</v>
      </c>
      <c r="D30" s="44"/>
      <c r="E30" s="44"/>
      <c r="F30" s="44"/>
      <c r="G30" s="44"/>
      <c r="H30" s="44"/>
      <c r="I30" s="73"/>
    </row>
    <row r="31" spans="1:17" x14ac:dyDescent="0.25">
      <c r="A31" s="58">
        <v>27</v>
      </c>
      <c r="B31" s="8" t="s">
        <v>56</v>
      </c>
      <c r="C31" s="30">
        <v>1</v>
      </c>
      <c r="D31" s="44" t="s">
        <v>57</v>
      </c>
      <c r="E31" s="44"/>
      <c r="F31" s="44"/>
      <c r="G31" s="44"/>
      <c r="H31" s="44"/>
      <c r="I31" s="73"/>
    </row>
    <row r="32" spans="1:17" x14ac:dyDescent="0.25">
      <c r="A32" s="58">
        <v>28</v>
      </c>
      <c r="B32" s="76" t="s">
        <v>59</v>
      </c>
      <c r="C32" s="30">
        <v>1</v>
      </c>
      <c r="D32" s="44" t="s">
        <v>60</v>
      </c>
      <c r="E32" s="44"/>
      <c r="F32" s="44"/>
      <c r="G32" s="44"/>
      <c r="H32" s="44"/>
      <c r="I32" s="73"/>
    </row>
    <row r="33" spans="1:17" x14ac:dyDescent="0.25">
      <c r="A33" s="9"/>
      <c r="B33" s="9"/>
      <c r="C33" s="10"/>
      <c r="D33" s="44"/>
      <c r="E33" s="44"/>
      <c r="F33" s="44"/>
      <c r="G33" s="44"/>
      <c r="H33" s="44"/>
      <c r="I33" s="73"/>
    </row>
    <row r="34" spans="1:17" s="2" customFormat="1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73"/>
      <c r="J34" s="6"/>
      <c r="K34" s="6"/>
      <c r="L34" s="6"/>
      <c r="M34" s="6"/>
      <c r="N34" s="6"/>
      <c r="O34" s="6"/>
      <c r="P34" s="6"/>
      <c r="Q34" s="6"/>
    </row>
    <row r="35" spans="1:17" s="2" customFormat="1" x14ac:dyDescent="0.25">
      <c r="A35" s="51" t="s">
        <v>7</v>
      </c>
      <c r="B35" s="52"/>
      <c r="C35" s="53">
        <f>COUNTIF(C5:C32,"&gt;9")</f>
        <v>5</v>
      </c>
      <c r="D35" s="44"/>
      <c r="E35" s="44"/>
      <c r="F35" s="44"/>
      <c r="G35" s="44"/>
      <c r="H35" s="44"/>
      <c r="I35" s="73"/>
      <c r="J35" s="6"/>
      <c r="K35" s="6"/>
      <c r="L35" s="6"/>
      <c r="M35" s="6"/>
      <c r="N35" s="6"/>
      <c r="O35" s="6"/>
      <c r="P35" s="6"/>
      <c r="Q35" s="6"/>
    </row>
    <row r="36" spans="1:17" ht="12" x14ac:dyDescent="0.25">
      <c r="A36" s="6"/>
      <c r="B36" s="6"/>
      <c r="C36" s="31"/>
    </row>
  </sheetData>
  <sortState ref="B10:F32">
    <sortCondition descending="1" ref="C10:C32"/>
  </sortState>
  <conditionalFormatting sqref="C5:C32">
    <cfRule type="cellIs" dxfId="1" priority="6" operator="greaterThan">
      <formula>9</formula>
    </cfRule>
  </conditionalFormatting>
  <conditionalFormatting sqref="L5:L2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64</v>
      </c>
      <c r="B6" s="11" t="s">
        <v>0</v>
      </c>
      <c r="C6" s="40" t="s">
        <v>61</v>
      </c>
      <c r="D6" s="40" t="s">
        <v>66</v>
      </c>
      <c r="E6" s="11" t="s">
        <v>67</v>
      </c>
      <c r="F6" s="11" t="s">
        <v>68</v>
      </c>
    </row>
    <row r="7" spans="1:6" s="38" customFormat="1" ht="12" x14ac:dyDescent="0.25">
      <c r="A7" s="77" t="s">
        <v>65</v>
      </c>
      <c r="B7" s="11" t="s">
        <v>0</v>
      </c>
      <c r="C7" s="40" t="s">
        <v>62</v>
      </c>
      <c r="D7" s="40" t="s">
        <v>73</v>
      </c>
      <c r="E7" s="11" t="s">
        <v>74</v>
      </c>
      <c r="F7" s="11" t="s">
        <v>69</v>
      </c>
    </row>
    <row r="8" spans="1:6" s="38" customFormat="1" ht="12" x14ac:dyDescent="0.25">
      <c r="A8" s="77" t="s">
        <v>70</v>
      </c>
      <c r="B8" s="11" t="s">
        <v>0</v>
      </c>
      <c r="C8" s="40" t="s">
        <v>71</v>
      </c>
      <c r="D8" s="40" t="s">
        <v>72</v>
      </c>
      <c r="E8" s="11" t="s">
        <v>75</v>
      </c>
      <c r="F8" s="11" t="s">
        <v>76</v>
      </c>
    </row>
    <row r="9" spans="1:6" s="38" customFormat="1" ht="12" x14ac:dyDescent="0.25">
      <c r="A9" s="77" t="s">
        <v>77</v>
      </c>
      <c r="B9" s="11" t="s">
        <v>0</v>
      </c>
      <c r="C9" s="40" t="s">
        <v>78</v>
      </c>
      <c r="D9" s="40" t="s">
        <v>79</v>
      </c>
      <c r="E9" s="11" t="s">
        <v>80</v>
      </c>
      <c r="F9" s="11" t="s">
        <v>81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2018-01-21T19:03:03Z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