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X17" i="15" l="1"/>
  <c r="X16" i="15"/>
  <c r="O33" i="15" l="1"/>
  <c r="O32" i="15"/>
  <c r="C54" i="15"/>
  <c r="C53" i="15"/>
  <c r="C55" i="1" l="1"/>
  <c r="C54" i="1"/>
</calcChain>
</file>

<file path=xl/sharedStrings.xml><?xml version="1.0" encoding="utf-8"?>
<sst xmlns="http://schemas.openxmlformats.org/spreadsheetml/2006/main" count="363" uniqueCount="176">
  <si>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</si>
  <si>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</si>
  <si>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</si>
  <si>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</si>
  <si>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</si>
  <si>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</si>
  <si>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</si>
  <si>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</si>
  <si>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</si>
  <si>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</si>
  <si>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</si>
  <si>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</si>
  <si>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</si>
  <si>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</si>
  <si>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</si>
  <si>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</si>
  <si>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</si>
  <si>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</si>
  <si>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</si>
  <si>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</si>
  <si>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52</t>
  </si>
  <si>
    <t>Airport Zürich P60</t>
  </si>
  <si>
    <t>F</t>
  </si>
  <si>
    <t>A</t>
  </si>
  <si>
    <t>FL</t>
  </si>
  <si>
    <t>SLO</t>
  </si>
  <si>
    <t>LJ</t>
  </si>
  <si>
    <t>SK</t>
  </si>
  <si>
    <t>KE</t>
  </si>
  <si>
    <t>E</t>
  </si>
  <si>
    <t>I</t>
  </si>
  <si>
    <t>PL</t>
  </si>
  <si>
    <t>EL</t>
  </si>
  <si>
    <t>Daytour to Geneva, 28.12.2017, 03.00 - 18.00</t>
  </si>
  <si>
    <t>GB</t>
  </si>
  <si>
    <t>P</t>
  </si>
  <si>
    <t>NL</t>
  </si>
  <si>
    <t>B</t>
  </si>
  <si>
    <t>CZ</t>
  </si>
  <si>
    <t>LV</t>
  </si>
  <si>
    <t>RO</t>
  </si>
  <si>
    <t>L</t>
  </si>
  <si>
    <t>BG</t>
  </si>
  <si>
    <t>BIH</t>
  </si>
  <si>
    <t>BY</t>
  </si>
  <si>
    <t>7(4)</t>
  </si>
  <si>
    <t>1(2)</t>
  </si>
  <si>
    <t>CD 5005-7</t>
  </si>
  <si>
    <t>DK</t>
  </si>
  <si>
    <t>EST</t>
  </si>
  <si>
    <t>GBG</t>
  </si>
  <si>
    <t xml:space="preserve">6200   </t>
  </si>
  <si>
    <t>GR</t>
  </si>
  <si>
    <t>IP(2)</t>
  </si>
  <si>
    <t>YT</t>
  </si>
  <si>
    <t>YZ</t>
  </si>
  <si>
    <t>IN</t>
  </si>
  <si>
    <t>ZM</t>
  </si>
  <si>
    <t>H</t>
  </si>
  <si>
    <t>HR</t>
  </si>
  <si>
    <t>KA</t>
  </si>
  <si>
    <t>LT</t>
  </si>
  <si>
    <t>MA</t>
  </si>
  <si>
    <t>26</t>
  </si>
  <si>
    <t>MC</t>
  </si>
  <si>
    <t>V</t>
  </si>
  <si>
    <t>MK</t>
  </si>
  <si>
    <t>KU</t>
  </si>
  <si>
    <t>N</t>
  </si>
  <si>
    <t>DP</t>
  </si>
  <si>
    <t>DR</t>
  </si>
  <si>
    <t>RA</t>
  </si>
  <si>
    <t>RUS</t>
  </si>
  <si>
    <t>777(2)</t>
  </si>
  <si>
    <t>190</t>
  </si>
  <si>
    <t>50</t>
  </si>
  <si>
    <t>S</t>
  </si>
  <si>
    <t>SRB</t>
  </si>
  <si>
    <t>BG(2)</t>
  </si>
  <si>
    <t>RU</t>
  </si>
  <si>
    <t>BU</t>
  </si>
  <si>
    <t>CU</t>
  </si>
  <si>
    <t>TR</t>
  </si>
  <si>
    <t>35(3)</t>
  </si>
  <si>
    <t>34(2)</t>
  </si>
  <si>
    <t>UA</t>
  </si>
  <si>
    <t>AA</t>
  </si>
  <si>
    <t>AB</t>
  </si>
  <si>
    <t>USA</t>
  </si>
  <si>
    <t>AND</t>
  </si>
  <si>
    <t>AD</t>
  </si>
  <si>
    <t>EXPORT 61729</t>
  </si>
  <si>
    <t>GBJ</t>
  </si>
  <si>
    <t>GBM</t>
  </si>
  <si>
    <t>RKS</t>
  </si>
  <si>
    <t>TN</t>
  </si>
  <si>
    <t>SCO</t>
  </si>
  <si>
    <t>SC(2)</t>
  </si>
  <si>
    <t>SH(2)</t>
  </si>
  <si>
    <t>SB</t>
  </si>
  <si>
    <t>SJ</t>
  </si>
  <si>
    <t>CYM</t>
  </si>
  <si>
    <t>CV</t>
  </si>
  <si>
    <t>CW</t>
  </si>
  <si>
    <t>NI</t>
  </si>
  <si>
    <t>DKZ</t>
  </si>
  <si>
    <t>many CD in Geneva</t>
  </si>
  <si>
    <t>EI 266H</t>
  </si>
  <si>
    <t>167 CD 105</t>
  </si>
  <si>
    <t>168 K 157</t>
  </si>
  <si>
    <t>431 CD 566</t>
  </si>
  <si>
    <t>TTW</t>
  </si>
  <si>
    <t>TTQ</t>
  </si>
  <si>
    <t>VC</t>
  </si>
  <si>
    <t>GN-91-23</t>
  </si>
  <si>
    <t xml:space="preserve">940829 </t>
  </si>
  <si>
    <t>076-AHG</t>
  </si>
  <si>
    <t>TF 1438 (mc)</t>
  </si>
  <si>
    <t xml:space="preserve">J26383  </t>
  </si>
  <si>
    <t xml:space="preserve">J134221  </t>
  </si>
  <si>
    <t xml:space="preserve">DMN-3-R  </t>
  </si>
  <si>
    <t>629-KS-627</t>
  </si>
  <si>
    <t>NY (mc)</t>
  </si>
  <si>
    <t>1</t>
  </si>
  <si>
    <t>2</t>
  </si>
  <si>
    <t>3</t>
  </si>
  <si>
    <t>Audi</t>
  </si>
  <si>
    <t>50 = Malta, 7 = Minsk</t>
  </si>
  <si>
    <t>Airport Geneva</t>
  </si>
  <si>
    <t>Mazda</t>
  </si>
  <si>
    <t>167 = Slovakia</t>
  </si>
  <si>
    <t>Geneva</t>
  </si>
  <si>
    <t>Toyota RAV4</t>
  </si>
  <si>
    <t>168 = Czech Republic</t>
  </si>
  <si>
    <t>IN(2)</t>
  </si>
  <si>
    <t>IZ</t>
  </si>
  <si>
    <t>IM</t>
  </si>
  <si>
    <t>IE</t>
  </si>
  <si>
    <t>DA</t>
  </si>
  <si>
    <t>PU</t>
  </si>
  <si>
    <t>RI</t>
  </si>
  <si>
    <t>CA</t>
  </si>
  <si>
    <t>NS</t>
  </si>
  <si>
    <t>SM</t>
  </si>
  <si>
    <t>MD</t>
  </si>
  <si>
    <t>01</t>
  </si>
  <si>
    <t>T K 00769</t>
  </si>
  <si>
    <t>CD-AN-490</t>
  </si>
  <si>
    <t>ROK</t>
  </si>
  <si>
    <t>HIG</t>
  </si>
  <si>
    <t>KÖZ</t>
  </si>
  <si>
    <t>F 9403</t>
  </si>
  <si>
    <t xml:space="preserve">F 9403  </t>
  </si>
  <si>
    <t>CDGE 4-144</t>
  </si>
  <si>
    <t>GOA</t>
  </si>
  <si>
    <t>IN(3)</t>
  </si>
  <si>
    <t>KN</t>
  </si>
  <si>
    <t>BG(4)</t>
  </si>
  <si>
    <t>ŠA</t>
  </si>
  <si>
    <t>TS</t>
  </si>
  <si>
    <t>TO</t>
  </si>
  <si>
    <t>SK(3)</t>
  </si>
  <si>
    <t>KZ</t>
  </si>
  <si>
    <t>01 555-JQ</t>
  </si>
  <si>
    <t>NY</t>
  </si>
  <si>
    <t>4</t>
  </si>
  <si>
    <t>Volvo XC60</t>
  </si>
  <si>
    <t>no coding</t>
  </si>
  <si>
    <t>Hotel Crown Plaza Zürich</t>
  </si>
  <si>
    <t>5</t>
  </si>
  <si>
    <t>Honda Pilot</t>
  </si>
  <si>
    <t>Hotel Hilton Glattbrugg</t>
  </si>
  <si>
    <t>Toyota Avensis</t>
  </si>
  <si>
    <t>144 = Armenia</t>
  </si>
  <si>
    <t>Hotel Allegra Kloten</t>
  </si>
  <si>
    <t>AJ V373 (yellow/road-machine)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</si>
</sst>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90" zoomScaleNormal="90" workbookViewId="0">
      <selection activeCell="D31" sqref="D3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6384" width="11.42578125" style="6"/>
  </cols>
  <sheetData>
    <row r="1" spans="1:1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25">
      <c r="A5" s="58">
        <v>1</v>
      </c>
      <c r="B5" s="8" t="s">
        <v>0</v>
      </c>
      <c r="C5" s="57">
        <v>10</v>
      </c>
      <c r="D5" s="72" t="s">
        <v>106</v>
      </c>
      <c r="E5" s="26"/>
      <c r="F5" s="26"/>
      <c r="G5" s="72" t="s">
        <v>153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x14ac:dyDescent="0.25">
      <c r="A6" s="58">
        <v>2</v>
      </c>
      <c r="B6" s="8" t="s">
        <v>9</v>
      </c>
      <c r="C6" s="57">
        <v>10</v>
      </c>
      <c r="D6" s="72" t="s">
        <v>107</v>
      </c>
      <c r="E6" s="44"/>
      <c r="F6" s="72" t="s">
        <v>152</v>
      </c>
      <c r="G6" s="44"/>
      <c r="H6" s="44" t="s">
        <v>150</v>
      </c>
      <c r="I6" s="44" t="s">
        <v>149</v>
      </c>
      <c r="J6" s="44" t="s">
        <v>148</v>
      </c>
      <c r="K6" s="26" t="s">
        <v>154</v>
      </c>
      <c r="L6" s="26"/>
      <c r="M6" s="26"/>
      <c r="N6" s="26"/>
      <c r="O6" s="26"/>
      <c r="P6" s="26"/>
      <c r="Q6" s="26"/>
      <c r="R6" s="26"/>
    </row>
    <row r="7" spans="1:18" x14ac:dyDescent="0.25">
      <c r="A7" s="58">
        <v>3</v>
      </c>
      <c r="B7" s="8" t="s">
        <v>30</v>
      </c>
      <c r="C7" s="57">
        <v>10</v>
      </c>
      <c r="D7" s="72" t="s">
        <v>175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x14ac:dyDescent="0.25">
      <c r="A8" s="58">
        <v>4</v>
      </c>
      <c r="B8" s="8" t="s">
        <v>22</v>
      </c>
      <c r="C8" s="57">
        <v>10</v>
      </c>
      <c r="D8" s="72" t="s">
        <v>108</v>
      </c>
      <c r="E8" s="44"/>
      <c r="F8" s="72" t="s">
        <v>109</v>
      </c>
      <c r="G8" s="44"/>
      <c r="H8" s="72" t="s">
        <v>110</v>
      </c>
      <c r="I8" s="44"/>
      <c r="J8" s="72" t="s">
        <v>111</v>
      </c>
      <c r="K8" s="72" t="s">
        <v>112</v>
      </c>
      <c r="L8" s="26"/>
      <c r="M8" s="26"/>
      <c r="N8" s="26"/>
      <c r="O8" s="26"/>
      <c r="P8" s="26"/>
      <c r="Q8" s="26"/>
      <c r="R8" s="26"/>
    </row>
    <row r="9" spans="1:18" x14ac:dyDescent="0.25">
      <c r="A9" s="58">
        <v>5</v>
      </c>
      <c r="B9" s="8" t="s">
        <v>36</v>
      </c>
      <c r="C9" s="57">
        <v>10</v>
      </c>
      <c r="D9" s="72" t="s">
        <v>114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x14ac:dyDescent="0.25">
      <c r="A10" s="58">
        <v>6</v>
      </c>
      <c r="B10" s="8" t="s">
        <v>37</v>
      </c>
      <c r="C10" s="57">
        <v>10</v>
      </c>
      <c r="D10" s="72" t="s">
        <v>115</v>
      </c>
      <c r="E10" s="44"/>
      <c r="F10" s="72" t="s">
        <v>116</v>
      </c>
      <c r="G10" s="44"/>
      <c r="H10" s="72" t="s">
        <v>147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x14ac:dyDescent="0.25">
      <c r="A11" s="58">
        <v>7</v>
      </c>
      <c r="B11" s="8" t="s">
        <v>31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x14ac:dyDescent="0.25">
      <c r="A12" s="58">
        <v>8</v>
      </c>
      <c r="B12" s="8" t="s">
        <v>23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x14ac:dyDescent="0.25">
      <c r="A13" s="58">
        <v>9</v>
      </c>
      <c r="B13" s="8" t="s">
        <v>29</v>
      </c>
      <c r="C13" s="57">
        <v>10</v>
      </c>
      <c r="D13" s="26" t="s">
        <v>65</v>
      </c>
      <c r="E13" s="26" t="s">
        <v>23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x14ac:dyDescent="0.25">
      <c r="A14" s="58">
        <v>10</v>
      </c>
      <c r="B14" s="8" t="s">
        <v>34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x14ac:dyDescent="0.25">
      <c r="A15" s="58">
        <v>11</v>
      </c>
      <c r="B15" s="8" t="s">
        <v>38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x14ac:dyDescent="0.25">
      <c r="A16" s="58">
        <v>12</v>
      </c>
      <c r="B16" s="8" t="s">
        <v>40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58">
        <v>13</v>
      </c>
      <c r="B17" s="8" t="s">
        <v>35</v>
      </c>
      <c r="C17" s="57">
        <v>10</v>
      </c>
      <c r="D17" s="26" t="s">
        <v>113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58">
        <v>14</v>
      </c>
      <c r="B18" s="8" t="s">
        <v>27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58">
        <v>15</v>
      </c>
      <c r="B19" s="8" t="s">
        <v>39</v>
      </c>
      <c r="C19" s="57">
        <v>10</v>
      </c>
      <c r="D19" s="44" t="s">
        <v>117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58">
        <v>16</v>
      </c>
      <c r="B20" s="8" t="s">
        <v>41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58">
        <v>17</v>
      </c>
      <c r="B21" s="8" t="s">
        <v>52</v>
      </c>
      <c r="C21" s="57">
        <v>10</v>
      </c>
      <c r="D21" s="26" t="s">
        <v>155</v>
      </c>
      <c r="E21" s="26" t="s">
        <v>53</v>
      </c>
      <c r="F21" s="26" t="s">
        <v>136</v>
      </c>
      <c r="G21" s="26" t="s">
        <v>135</v>
      </c>
      <c r="H21" s="26" t="s">
        <v>156</v>
      </c>
      <c r="I21" s="26" t="s">
        <v>54</v>
      </c>
      <c r="J21" s="26" t="s">
        <v>57</v>
      </c>
      <c r="K21" s="26" t="s">
        <v>55</v>
      </c>
      <c r="L21" s="26" t="s">
        <v>137</v>
      </c>
      <c r="M21" s="26"/>
      <c r="N21" s="26"/>
      <c r="O21" s="26"/>
      <c r="P21" s="26"/>
      <c r="Q21" s="26"/>
      <c r="R21" s="26"/>
    </row>
    <row r="22" spans="1:18" x14ac:dyDescent="0.25">
      <c r="A22" s="58">
        <v>18</v>
      </c>
      <c r="B22" s="8" t="s">
        <v>77</v>
      </c>
      <c r="C22" s="57">
        <v>10</v>
      </c>
      <c r="D22" s="26" t="s">
        <v>157</v>
      </c>
      <c r="E22" s="26" t="s">
        <v>158</v>
      </c>
      <c r="F22" s="26" t="s">
        <v>142</v>
      </c>
      <c r="G22" s="26" t="s">
        <v>159</v>
      </c>
      <c r="H22" s="26" t="s">
        <v>160</v>
      </c>
      <c r="I22" s="26" t="s">
        <v>79</v>
      </c>
      <c r="J22" s="26" t="s">
        <v>80</v>
      </c>
      <c r="K22" s="26" t="s">
        <v>81</v>
      </c>
      <c r="L22" s="26" t="s">
        <v>141</v>
      </c>
      <c r="M22" s="26"/>
      <c r="N22" s="26"/>
      <c r="O22" s="26"/>
      <c r="P22" s="26"/>
      <c r="Q22" s="26"/>
      <c r="R22" s="26"/>
    </row>
    <row r="23" spans="1:18" x14ac:dyDescent="0.25">
      <c r="A23" s="58">
        <v>19</v>
      </c>
      <c r="B23" s="8" t="s">
        <v>61</v>
      </c>
      <c r="C23" s="57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58">
        <v>20</v>
      </c>
      <c r="B24" s="8" t="s">
        <v>42</v>
      </c>
      <c r="C24" s="57">
        <v>10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59">
        <v>21</v>
      </c>
      <c r="B25" s="8" t="s">
        <v>25</v>
      </c>
      <c r="C25" s="57">
        <v>10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58">
        <v>22</v>
      </c>
      <c r="B26" s="8" t="s">
        <v>58</v>
      </c>
      <c r="C26" s="57">
        <v>10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58">
        <v>23</v>
      </c>
      <c r="B27" s="8" t="s">
        <v>24</v>
      </c>
      <c r="C27" s="57">
        <v>10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58">
        <v>24</v>
      </c>
      <c r="B28" s="8" t="s">
        <v>96</v>
      </c>
      <c r="C28" s="57">
        <v>8</v>
      </c>
      <c r="D28" s="26" t="s">
        <v>97</v>
      </c>
      <c r="E28" s="26" t="s">
        <v>98</v>
      </c>
      <c r="F28" s="26" t="s">
        <v>99</v>
      </c>
      <c r="G28" s="26" t="s">
        <v>27</v>
      </c>
      <c r="H28" s="26" t="s">
        <v>100</v>
      </c>
      <c r="I28" s="26" t="s">
        <v>143</v>
      </c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58">
        <v>25</v>
      </c>
      <c r="B29" s="8" t="s">
        <v>48</v>
      </c>
      <c r="C29" s="57">
        <v>7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58">
        <v>26</v>
      </c>
      <c r="B30" s="8" t="s">
        <v>49</v>
      </c>
      <c r="C30" s="57">
        <v>7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58">
        <v>27</v>
      </c>
      <c r="B31" s="8" t="s">
        <v>44</v>
      </c>
      <c r="C31" s="57">
        <v>7</v>
      </c>
      <c r="D31" s="26" t="s">
        <v>45</v>
      </c>
      <c r="E31" s="26" t="s">
        <v>46</v>
      </c>
      <c r="F31" s="78" t="s">
        <v>47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58">
        <v>28</v>
      </c>
      <c r="B32" s="8" t="s">
        <v>82</v>
      </c>
      <c r="C32" s="57">
        <v>6</v>
      </c>
      <c r="D32" s="26" t="s">
        <v>83</v>
      </c>
      <c r="E32" s="26" t="s">
        <v>84</v>
      </c>
      <c r="F32" s="26">
        <v>26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58">
        <v>29</v>
      </c>
      <c r="B33" s="8" t="s">
        <v>72</v>
      </c>
      <c r="C33" s="57">
        <v>6</v>
      </c>
      <c r="D33" s="26" t="s">
        <v>73</v>
      </c>
      <c r="E33" s="26">
        <v>178</v>
      </c>
      <c r="F33" s="26">
        <v>190</v>
      </c>
      <c r="G33" s="26">
        <v>50</v>
      </c>
      <c r="H33" s="26">
        <v>26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58">
        <v>30</v>
      </c>
      <c r="B34" s="8" t="s">
        <v>59</v>
      </c>
      <c r="C34" s="57">
        <v>5</v>
      </c>
      <c r="D34" s="26" t="s">
        <v>139</v>
      </c>
      <c r="E34" s="26" t="s">
        <v>99</v>
      </c>
      <c r="F34" s="26" t="s">
        <v>60</v>
      </c>
      <c r="G34" s="26" t="s">
        <v>138</v>
      </c>
      <c r="H34" s="26" t="s">
        <v>140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58">
        <v>31</v>
      </c>
      <c r="B35" s="8" t="s">
        <v>68</v>
      </c>
      <c r="C35" s="57">
        <v>5</v>
      </c>
      <c r="D35" s="26" t="s">
        <v>162</v>
      </c>
      <c r="E35" s="26" t="s">
        <v>69</v>
      </c>
      <c r="F35" s="26" t="s">
        <v>48</v>
      </c>
      <c r="G35" s="26" t="s">
        <v>70</v>
      </c>
      <c r="H35" s="26" t="s">
        <v>71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58">
        <v>32</v>
      </c>
      <c r="B36" s="8" t="s">
        <v>66</v>
      </c>
      <c r="C36" s="57">
        <v>4</v>
      </c>
      <c r="D36" s="26" t="s">
        <v>161</v>
      </c>
      <c r="E36" s="26" t="s">
        <v>67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58">
        <v>33</v>
      </c>
      <c r="B37" s="8" t="s">
        <v>76</v>
      </c>
      <c r="C37" s="57">
        <v>3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58">
        <v>34</v>
      </c>
      <c r="B38" s="8" t="s">
        <v>43</v>
      </c>
      <c r="C38" s="57">
        <v>3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58">
        <v>35</v>
      </c>
      <c r="B39" s="8" t="s">
        <v>101</v>
      </c>
      <c r="C39" s="57">
        <v>3</v>
      </c>
      <c r="D39" s="26" t="s">
        <v>0</v>
      </c>
      <c r="E39" s="26" t="s">
        <v>102</v>
      </c>
      <c r="F39" s="26" t="s">
        <v>103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58">
        <v>36</v>
      </c>
      <c r="B40" s="8" t="s">
        <v>64</v>
      </c>
      <c r="C40" s="57">
        <v>2</v>
      </c>
      <c r="D40" s="26" t="s">
        <v>65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58">
        <v>37</v>
      </c>
      <c r="B41" s="8" t="s">
        <v>85</v>
      </c>
      <c r="C41" s="57">
        <v>2</v>
      </c>
      <c r="D41" s="26" t="s">
        <v>86</v>
      </c>
      <c r="E41" s="26" t="s">
        <v>87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58">
        <v>38</v>
      </c>
      <c r="B42" s="8" t="s">
        <v>94</v>
      </c>
      <c r="C42" s="57">
        <v>2</v>
      </c>
      <c r="D42" s="26" t="s">
        <v>163</v>
      </c>
      <c r="E42" s="26"/>
      <c r="F42" s="26" t="s">
        <v>121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58">
        <v>39</v>
      </c>
      <c r="B43" s="8" t="s">
        <v>88</v>
      </c>
      <c r="C43" s="57">
        <v>2</v>
      </c>
      <c r="D43" s="26" t="s">
        <v>164</v>
      </c>
      <c r="E43" s="78" t="s">
        <v>146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58">
        <v>40</v>
      </c>
      <c r="B44" s="8" t="s">
        <v>89</v>
      </c>
      <c r="C44" s="57">
        <v>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58">
        <v>41</v>
      </c>
      <c r="B45" s="8" t="s">
        <v>92</v>
      </c>
      <c r="C45" s="57">
        <v>2</v>
      </c>
      <c r="D45" s="44" t="s">
        <v>118</v>
      </c>
      <c r="E45" s="44"/>
      <c r="F45" s="44" t="s">
        <v>119</v>
      </c>
      <c r="G45" s="44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x14ac:dyDescent="0.25">
      <c r="A46" s="58">
        <v>42</v>
      </c>
      <c r="B46" s="8" t="s">
        <v>144</v>
      </c>
      <c r="C46" s="57">
        <v>1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</row>
    <row r="47" spans="1:18" x14ac:dyDescent="0.25">
      <c r="A47" s="58">
        <v>43</v>
      </c>
      <c r="B47" s="8" t="s">
        <v>104</v>
      </c>
      <c r="C47" s="57">
        <v>1</v>
      </c>
      <c r="D47" s="26" t="s">
        <v>105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x14ac:dyDescent="0.25">
      <c r="A48" s="58">
        <v>44</v>
      </c>
      <c r="B48" s="8" t="s">
        <v>50</v>
      </c>
      <c r="C48" s="57">
        <v>1</v>
      </c>
      <c r="D48" s="26">
        <v>6200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1:18" x14ac:dyDescent="0.25">
      <c r="A49" s="58">
        <v>45</v>
      </c>
      <c r="B49" s="8" t="s">
        <v>62</v>
      </c>
      <c r="C49" s="57">
        <v>1</v>
      </c>
      <c r="D49" s="26">
        <v>26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</row>
    <row r="50" spans="1:18" x14ac:dyDescent="0.25">
      <c r="A50" s="58">
        <v>46</v>
      </c>
      <c r="B50" s="8" t="s">
        <v>90</v>
      </c>
      <c r="C50" s="57">
        <v>1</v>
      </c>
      <c r="D50" s="78" t="s">
        <v>91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</row>
    <row r="51" spans="1:18" x14ac:dyDescent="0.25">
      <c r="A51" s="58">
        <v>47</v>
      </c>
      <c r="B51" s="8" t="s">
        <v>93</v>
      </c>
      <c r="C51" s="57">
        <v>1</v>
      </c>
      <c r="D51" s="44" t="s">
        <v>120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</row>
    <row r="52" spans="1:18" x14ac:dyDescent="0.25">
      <c r="A52" s="58">
        <v>48</v>
      </c>
      <c r="B52" s="8" t="s">
        <v>95</v>
      </c>
      <c r="C52" s="57">
        <v>1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</row>
    <row r="53" spans="1:18" x14ac:dyDescent="0.25">
      <c r="A53" s="9"/>
      <c r="B53" s="9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8"/>
    </row>
    <row r="54" spans="1:18" s="2" customFormat="1" x14ac:dyDescent="0.25">
      <c r="A54" s="54" t="s">
        <v>8</v>
      </c>
      <c r="B54" s="55"/>
      <c r="C54" s="56">
        <f>COUNTIF(C5:C52,"&gt;0")</f>
        <v>48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x14ac:dyDescent="0.25">
      <c r="A55" s="51" t="s">
        <v>7</v>
      </c>
      <c r="B55" s="52"/>
      <c r="C55" s="53">
        <f>COUNTIF(C5:C52,"&gt;9")</f>
        <v>23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</row>
    <row r="57" spans="1:18" x14ac:dyDescent="0.25">
      <c r="A57" s="2" t="s">
        <v>16</v>
      </c>
    </row>
  </sheetData>
  <sortState ref="B28:I52">
    <sortCondition descending="1" ref="C28:C52"/>
  </sortState>
  <conditionalFormatting sqref="C5:C5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5"/>
  <sheetViews>
    <sheetView zoomScale="90" zoomScaleNormal="90" workbookViewId="0">
      <selection activeCell="O39" sqref="O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2" width="7.28515625" style="6" customWidth="1"/>
    <col min="13" max="15" width="5.42578125" style="6" customWidth="1"/>
    <col min="16" max="21" width="7.28515625" style="6" customWidth="1"/>
    <col min="22" max="24" width="5.42578125" style="6" customWidth="1"/>
    <col min="25" max="29" width="7.28515625" style="6" customWidth="1"/>
    <col min="30" max="30" width="7" style="6" customWidth="1"/>
    <col min="31" max="32" width="5.42578125" style="6" customWidth="1"/>
    <col min="33" max="16384" width="11.42578125" style="6"/>
  </cols>
  <sheetData>
    <row r="1" spans="1:29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4" t="s">
        <v>33</v>
      </c>
      <c r="B3" s="65"/>
      <c r="C3" s="66"/>
      <c r="D3" s="67"/>
      <c r="E3" s="67"/>
      <c r="F3" s="67"/>
      <c r="G3" s="67"/>
      <c r="H3" s="67"/>
      <c r="I3" s="67"/>
      <c r="J3" s="67"/>
      <c r="K3" s="68"/>
      <c r="L3" s="37"/>
      <c r="M3" s="64" t="s">
        <v>18</v>
      </c>
      <c r="N3" s="65"/>
      <c r="O3" s="66"/>
      <c r="P3" s="67"/>
      <c r="Q3" s="67"/>
      <c r="R3" s="67"/>
      <c r="S3" s="67"/>
      <c r="T3" s="68"/>
      <c r="U3" s="37"/>
      <c r="V3" s="64" t="s">
        <v>21</v>
      </c>
      <c r="W3" s="65"/>
      <c r="X3" s="66"/>
      <c r="Y3" s="67"/>
      <c r="Z3" s="67"/>
      <c r="AA3" s="67"/>
      <c r="AB3" s="67"/>
      <c r="AC3" s="68"/>
    </row>
    <row r="4" spans="1:29" x14ac:dyDescent="0.25">
      <c r="M4" s="2"/>
      <c r="N4" s="2"/>
      <c r="O4" s="25"/>
      <c r="V4" s="2"/>
      <c r="W4" s="2"/>
      <c r="X4" s="25"/>
    </row>
    <row r="5" spans="1:29" x14ac:dyDescent="0.25">
      <c r="A5" s="58">
        <v>1</v>
      </c>
      <c r="B5" s="8" t="s">
        <v>0</v>
      </c>
      <c r="C5" s="30">
        <v>10</v>
      </c>
      <c r="D5" s="72" t="s">
        <v>106</v>
      </c>
      <c r="E5" s="72"/>
      <c r="F5" s="72"/>
      <c r="G5" s="72"/>
      <c r="H5" s="72"/>
      <c r="I5" s="72"/>
      <c r="J5" s="72"/>
      <c r="K5" s="72"/>
      <c r="L5" s="74"/>
      <c r="M5" s="58">
        <v>1</v>
      </c>
      <c r="N5" s="8" t="s">
        <v>0</v>
      </c>
      <c r="O5" s="30">
        <v>10</v>
      </c>
      <c r="P5" s="72" t="s">
        <v>153</v>
      </c>
      <c r="Q5" s="72"/>
      <c r="R5" s="72"/>
      <c r="S5" s="72"/>
      <c r="T5" s="72"/>
      <c r="U5" s="74"/>
      <c r="V5" s="58">
        <v>1</v>
      </c>
      <c r="W5" s="8" t="s">
        <v>0</v>
      </c>
      <c r="X5" s="30">
        <v>10</v>
      </c>
      <c r="Y5" s="72"/>
      <c r="Z5" s="72"/>
      <c r="AA5" s="72"/>
      <c r="AB5" s="72"/>
      <c r="AC5" s="72"/>
    </row>
    <row r="6" spans="1:29" x14ac:dyDescent="0.25">
      <c r="A6" s="58">
        <v>2</v>
      </c>
      <c r="B6" s="8" t="s">
        <v>9</v>
      </c>
      <c r="C6" s="30">
        <v>10</v>
      </c>
      <c r="D6" s="72" t="s">
        <v>107</v>
      </c>
      <c r="E6" s="44"/>
      <c r="F6" s="44" t="s">
        <v>154</v>
      </c>
      <c r="G6" s="44"/>
      <c r="H6" s="44"/>
      <c r="I6" s="44"/>
      <c r="J6" s="44"/>
      <c r="K6" s="44"/>
      <c r="L6" s="73"/>
      <c r="M6" s="58">
        <v>2</v>
      </c>
      <c r="N6" s="8" t="s">
        <v>9</v>
      </c>
      <c r="O6" s="30">
        <v>10</v>
      </c>
      <c r="P6" s="72" t="s">
        <v>152</v>
      </c>
      <c r="Q6" s="44"/>
      <c r="R6" s="44" t="s">
        <v>150</v>
      </c>
      <c r="S6" s="44" t="s">
        <v>149</v>
      </c>
      <c r="T6" s="44" t="s">
        <v>148</v>
      </c>
      <c r="U6" s="73"/>
      <c r="V6" s="58">
        <v>2</v>
      </c>
      <c r="W6" s="8" t="s">
        <v>9</v>
      </c>
      <c r="X6" s="30">
        <v>10</v>
      </c>
      <c r="Y6" s="44"/>
      <c r="Z6" s="44"/>
      <c r="AA6" s="44"/>
      <c r="AB6" s="44"/>
      <c r="AC6" s="44"/>
    </row>
    <row r="7" spans="1:29" x14ac:dyDescent="0.25">
      <c r="A7" s="58">
        <v>3</v>
      </c>
      <c r="B7" s="8" t="s">
        <v>31</v>
      </c>
      <c r="C7" s="30">
        <v>10</v>
      </c>
      <c r="D7" s="72"/>
      <c r="E7" s="44"/>
      <c r="F7" s="44"/>
      <c r="G7" s="44"/>
      <c r="H7" s="44"/>
      <c r="I7" s="44"/>
      <c r="J7" s="44"/>
      <c r="K7" s="44"/>
      <c r="L7" s="73"/>
      <c r="M7" s="58">
        <v>3</v>
      </c>
      <c r="N7" s="8" t="s">
        <v>30</v>
      </c>
      <c r="O7" s="30">
        <v>10</v>
      </c>
      <c r="P7" s="72"/>
      <c r="Q7" s="44"/>
      <c r="R7" s="44"/>
      <c r="S7" s="44"/>
      <c r="T7" s="44"/>
      <c r="U7" s="73"/>
      <c r="V7" s="58">
        <v>3</v>
      </c>
      <c r="W7" s="8" t="s">
        <v>22</v>
      </c>
      <c r="X7" s="30">
        <v>10</v>
      </c>
      <c r="Y7" s="72"/>
      <c r="Z7" s="44"/>
      <c r="AA7" s="44"/>
      <c r="AB7" s="44"/>
      <c r="AC7" s="44"/>
    </row>
    <row r="8" spans="1:29" x14ac:dyDescent="0.25">
      <c r="A8" s="58">
        <v>4</v>
      </c>
      <c r="B8" s="8" t="s">
        <v>22</v>
      </c>
      <c r="C8" s="30">
        <v>10</v>
      </c>
      <c r="D8" s="72" t="s">
        <v>108</v>
      </c>
      <c r="E8" s="44"/>
      <c r="F8" s="72" t="s">
        <v>109</v>
      </c>
      <c r="G8" s="44"/>
      <c r="H8" s="72" t="s">
        <v>110</v>
      </c>
      <c r="I8" s="44"/>
      <c r="J8" s="72" t="s">
        <v>111</v>
      </c>
      <c r="K8" s="72" t="s">
        <v>112</v>
      </c>
      <c r="L8" s="73"/>
      <c r="M8" s="58">
        <v>4</v>
      </c>
      <c r="N8" s="8" t="s">
        <v>22</v>
      </c>
      <c r="O8" s="30">
        <v>10</v>
      </c>
      <c r="P8" s="44"/>
      <c r="Q8" s="44"/>
      <c r="R8" s="44"/>
      <c r="S8" s="44"/>
      <c r="T8" s="44"/>
      <c r="U8" s="73"/>
      <c r="V8" s="58">
        <v>4</v>
      </c>
      <c r="W8" s="8" t="s">
        <v>23</v>
      </c>
      <c r="X8" s="30">
        <v>10</v>
      </c>
      <c r="Y8" s="44"/>
      <c r="Z8" s="44"/>
      <c r="AA8" s="44"/>
      <c r="AB8" s="44"/>
      <c r="AC8" s="44"/>
    </row>
    <row r="9" spans="1:29" x14ac:dyDescent="0.25">
      <c r="A9" s="58">
        <v>5</v>
      </c>
      <c r="B9" s="8" t="s">
        <v>29</v>
      </c>
      <c r="C9" s="30">
        <v>10</v>
      </c>
      <c r="D9" s="44" t="s">
        <v>65</v>
      </c>
      <c r="E9" s="44"/>
      <c r="F9" s="44"/>
      <c r="G9" s="44"/>
      <c r="H9" s="44"/>
      <c r="I9" s="44"/>
      <c r="J9" s="44"/>
      <c r="K9" s="44"/>
      <c r="L9" s="73"/>
      <c r="M9" s="58">
        <v>5</v>
      </c>
      <c r="N9" s="8" t="s">
        <v>36</v>
      </c>
      <c r="O9" s="30">
        <v>10</v>
      </c>
      <c r="P9" s="44"/>
      <c r="Q9" s="44"/>
      <c r="R9" s="44"/>
      <c r="S9" s="44"/>
      <c r="T9" s="44"/>
      <c r="U9" s="73"/>
      <c r="V9" s="58">
        <v>5</v>
      </c>
      <c r="W9" s="8" t="s">
        <v>24</v>
      </c>
      <c r="X9" s="30">
        <v>9</v>
      </c>
      <c r="Y9" s="44"/>
      <c r="Z9" s="44"/>
      <c r="AA9" s="44"/>
      <c r="AB9" s="44"/>
      <c r="AC9" s="44"/>
    </row>
    <row r="10" spans="1:29" x14ac:dyDescent="0.25">
      <c r="A10" s="58">
        <v>6</v>
      </c>
      <c r="B10" s="8" t="s">
        <v>30</v>
      </c>
      <c r="C10" s="30">
        <v>10</v>
      </c>
      <c r="D10" s="72" t="s">
        <v>175</v>
      </c>
      <c r="E10" s="44"/>
      <c r="F10" s="44"/>
      <c r="G10" s="44"/>
      <c r="H10" s="44"/>
      <c r="I10" s="44"/>
      <c r="J10" s="44"/>
      <c r="K10" s="44"/>
      <c r="L10" s="73"/>
      <c r="M10" s="58">
        <v>6</v>
      </c>
      <c r="N10" s="8" t="s">
        <v>37</v>
      </c>
      <c r="O10" s="30">
        <v>10</v>
      </c>
      <c r="P10" s="72" t="s">
        <v>147</v>
      </c>
      <c r="Q10" s="44"/>
      <c r="R10" s="44"/>
      <c r="S10" s="44"/>
      <c r="T10" s="44"/>
      <c r="U10" s="73"/>
      <c r="V10" s="58">
        <v>6</v>
      </c>
      <c r="W10" s="8" t="s">
        <v>25</v>
      </c>
      <c r="X10" s="30">
        <v>1</v>
      </c>
      <c r="Y10" s="44" t="s">
        <v>26</v>
      </c>
      <c r="Z10" s="44"/>
      <c r="AA10" s="44"/>
      <c r="AB10" s="44"/>
      <c r="AC10" s="44"/>
    </row>
    <row r="11" spans="1:29" x14ac:dyDescent="0.25">
      <c r="A11" s="58">
        <v>7</v>
      </c>
      <c r="B11" s="8" t="s">
        <v>34</v>
      </c>
      <c r="C11" s="30">
        <v>10</v>
      </c>
      <c r="D11" s="44"/>
      <c r="E11" s="44"/>
      <c r="F11" s="44"/>
      <c r="G11" s="44"/>
      <c r="H11" s="44"/>
      <c r="I11" s="44"/>
      <c r="J11" s="44"/>
      <c r="K11" s="44"/>
      <c r="L11" s="73"/>
      <c r="M11" s="58">
        <v>7</v>
      </c>
      <c r="N11" s="8" t="s">
        <v>23</v>
      </c>
      <c r="O11" s="30">
        <v>10</v>
      </c>
      <c r="P11" s="44"/>
      <c r="Q11" s="44"/>
      <c r="R11" s="44"/>
      <c r="S11" s="44"/>
      <c r="T11" s="44"/>
      <c r="U11" s="73"/>
      <c r="V11" s="58">
        <v>7</v>
      </c>
      <c r="W11" s="8" t="s">
        <v>27</v>
      </c>
      <c r="X11" s="30">
        <v>1</v>
      </c>
      <c r="Y11" s="44" t="s">
        <v>28</v>
      </c>
      <c r="Z11" s="44"/>
      <c r="AA11" s="44"/>
      <c r="AB11" s="44"/>
      <c r="AC11" s="44"/>
    </row>
    <row r="12" spans="1:29" x14ac:dyDescent="0.25">
      <c r="A12" s="58">
        <v>8</v>
      </c>
      <c r="B12" s="8" t="s">
        <v>35</v>
      </c>
      <c r="C12" s="30">
        <v>10</v>
      </c>
      <c r="D12" s="44" t="s">
        <v>113</v>
      </c>
      <c r="E12" s="44"/>
      <c r="F12" s="44"/>
      <c r="G12" s="44"/>
      <c r="H12" s="44"/>
      <c r="I12" s="44"/>
      <c r="J12" s="44"/>
      <c r="K12" s="44"/>
      <c r="L12" s="73"/>
      <c r="M12" s="58">
        <v>8</v>
      </c>
      <c r="N12" s="8" t="s">
        <v>34</v>
      </c>
      <c r="O12" s="30">
        <v>10</v>
      </c>
      <c r="P12" s="44"/>
      <c r="Q12" s="44"/>
      <c r="R12" s="44"/>
      <c r="S12" s="44"/>
      <c r="T12" s="44"/>
      <c r="U12" s="73"/>
      <c r="V12" s="58">
        <v>8</v>
      </c>
      <c r="W12" s="8" t="s">
        <v>29</v>
      </c>
      <c r="X12" s="30">
        <v>1</v>
      </c>
      <c r="Y12" s="44"/>
      <c r="Z12" s="44"/>
      <c r="AA12" s="44"/>
      <c r="AB12" s="44"/>
      <c r="AC12" s="44"/>
    </row>
    <row r="13" spans="1:29" x14ac:dyDescent="0.25">
      <c r="A13" s="58">
        <v>9</v>
      </c>
      <c r="B13" s="8" t="s">
        <v>36</v>
      </c>
      <c r="C13" s="30">
        <v>10</v>
      </c>
      <c r="D13" s="72" t="s">
        <v>114</v>
      </c>
      <c r="E13" s="44"/>
      <c r="F13" s="44"/>
      <c r="G13" s="44"/>
      <c r="H13" s="44"/>
      <c r="I13" s="44"/>
      <c r="J13" s="44"/>
      <c r="K13" s="44"/>
      <c r="L13" s="73"/>
      <c r="M13" s="58">
        <v>9</v>
      </c>
      <c r="N13" s="8" t="s">
        <v>38</v>
      </c>
      <c r="O13" s="30">
        <v>8</v>
      </c>
      <c r="P13" s="44"/>
      <c r="Q13" s="44"/>
      <c r="R13" s="44"/>
      <c r="S13" s="44"/>
      <c r="T13" s="44"/>
      <c r="U13" s="73"/>
      <c r="V13" s="58">
        <v>9</v>
      </c>
      <c r="W13" s="8" t="s">
        <v>30</v>
      </c>
      <c r="X13" s="30">
        <v>1</v>
      </c>
      <c r="Y13" s="44"/>
      <c r="Z13" s="44"/>
      <c r="AA13" s="44"/>
      <c r="AB13" s="44"/>
      <c r="AC13" s="44"/>
    </row>
    <row r="14" spans="1:29" x14ac:dyDescent="0.25">
      <c r="A14" s="58">
        <v>10</v>
      </c>
      <c r="B14" s="8" t="s">
        <v>37</v>
      </c>
      <c r="C14" s="30">
        <v>10</v>
      </c>
      <c r="D14" s="72" t="s">
        <v>115</v>
      </c>
      <c r="E14" s="44"/>
      <c r="F14" s="72" t="s">
        <v>116</v>
      </c>
      <c r="G14" s="44"/>
      <c r="H14" s="44"/>
      <c r="I14" s="44"/>
      <c r="J14" s="44"/>
      <c r="K14" s="44"/>
      <c r="L14" s="73"/>
      <c r="M14" s="58">
        <v>10</v>
      </c>
      <c r="N14" s="8" t="s">
        <v>41</v>
      </c>
      <c r="O14" s="30">
        <v>7</v>
      </c>
      <c r="P14" s="44"/>
      <c r="Q14" s="44"/>
      <c r="R14" s="44"/>
      <c r="S14" s="44"/>
      <c r="T14" s="44"/>
      <c r="U14" s="73"/>
      <c r="V14" s="58">
        <v>10</v>
      </c>
      <c r="W14" s="8" t="s">
        <v>31</v>
      </c>
      <c r="X14" s="30">
        <v>1</v>
      </c>
      <c r="Y14" s="44" t="s">
        <v>32</v>
      </c>
      <c r="Z14" s="44"/>
      <c r="AA14" s="44"/>
      <c r="AB14" s="44"/>
      <c r="AC14" s="44"/>
    </row>
    <row r="15" spans="1:29" x14ac:dyDescent="0.25">
      <c r="A15" s="58">
        <v>11</v>
      </c>
      <c r="B15" s="8" t="s">
        <v>38</v>
      </c>
      <c r="C15" s="30">
        <v>10</v>
      </c>
      <c r="D15" s="44"/>
      <c r="E15" s="44"/>
      <c r="F15" s="44"/>
      <c r="G15" s="44"/>
      <c r="H15" s="44"/>
      <c r="I15" s="44"/>
      <c r="J15" s="44"/>
      <c r="K15" s="44"/>
      <c r="L15" s="73"/>
      <c r="M15" s="58">
        <v>11</v>
      </c>
      <c r="N15" s="8" t="s">
        <v>52</v>
      </c>
      <c r="O15" s="30">
        <v>5</v>
      </c>
      <c r="P15" s="44" t="s">
        <v>134</v>
      </c>
      <c r="Q15" s="44" t="s">
        <v>137</v>
      </c>
      <c r="R15" s="44" t="s">
        <v>135</v>
      </c>
      <c r="S15" s="44" t="s">
        <v>136</v>
      </c>
      <c r="T15" s="44"/>
      <c r="U15" s="73"/>
      <c r="V15" s="9"/>
      <c r="W15" s="9"/>
      <c r="X15" s="10"/>
      <c r="Y15" s="44"/>
      <c r="Z15" s="44"/>
      <c r="AA15" s="44"/>
      <c r="AB15" s="44"/>
      <c r="AC15" s="44"/>
    </row>
    <row r="16" spans="1:29" x14ac:dyDescent="0.25">
      <c r="A16" s="58">
        <v>12</v>
      </c>
      <c r="B16" s="8" t="s">
        <v>39</v>
      </c>
      <c r="C16" s="30">
        <v>10</v>
      </c>
      <c r="D16" s="44" t="s">
        <v>117</v>
      </c>
      <c r="E16" s="44"/>
      <c r="F16" s="44"/>
      <c r="G16" s="44"/>
      <c r="H16" s="44"/>
      <c r="I16" s="44"/>
      <c r="J16" s="44"/>
      <c r="K16" s="44"/>
      <c r="L16" s="73"/>
      <c r="M16" s="58">
        <v>12</v>
      </c>
      <c r="N16" s="8" t="s">
        <v>40</v>
      </c>
      <c r="O16" s="30">
        <v>5</v>
      </c>
      <c r="P16" s="44"/>
      <c r="Q16" s="44"/>
      <c r="R16" s="44"/>
      <c r="S16" s="44"/>
      <c r="T16" s="44"/>
      <c r="U16" s="73"/>
      <c r="V16" s="54" t="s">
        <v>8</v>
      </c>
      <c r="W16" s="55"/>
      <c r="X16" s="56">
        <f>COUNTIF(X5:X14,"&gt;0")</f>
        <v>10</v>
      </c>
      <c r="Y16" s="44"/>
      <c r="Z16" s="44"/>
      <c r="AA16" s="44"/>
      <c r="AB16" s="44"/>
      <c r="AC16" s="44"/>
    </row>
    <row r="17" spans="1:29" x14ac:dyDescent="0.25">
      <c r="A17" s="58">
        <v>13</v>
      </c>
      <c r="B17" s="8" t="s">
        <v>40</v>
      </c>
      <c r="C17" s="30">
        <v>10</v>
      </c>
      <c r="D17" s="44"/>
      <c r="E17" s="44"/>
      <c r="F17" s="44"/>
      <c r="G17" s="44"/>
      <c r="H17" s="44"/>
      <c r="I17" s="44"/>
      <c r="J17" s="44"/>
      <c r="K17" s="44"/>
      <c r="L17" s="73"/>
      <c r="M17" s="58">
        <v>13</v>
      </c>
      <c r="N17" s="8" t="s">
        <v>25</v>
      </c>
      <c r="O17" s="30">
        <v>5</v>
      </c>
      <c r="P17" s="44"/>
      <c r="Q17" s="44"/>
      <c r="R17" s="44"/>
      <c r="S17" s="44"/>
      <c r="T17" s="44"/>
      <c r="U17" s="73"/>
      <c r="V17" s="51" t="s">
        <v>7</v>
      </c>
      <c r="W17" s="52"/>
      <c r="X17" s="53">
        <f>COUNTIF(X5:X14,"&gt;9")</f>
        <v>4</v>
      </c>
      <c r="Y17" s="44"/>
      <c r="Z17" s="44"/>
      <c r="AA17" s="44"/>
      <c r="AB17" s="44"/>
      <c r="AC17" s="44"/>
    </row>
    <row r="18" spans="1:29" x14ac:dyDescent="0.25">
      <c r="A18" s="58">
        <v>14</v>
      </c>
      <c r="B18" s="8" t="s">
        <v>23</v>
      </c>
      <c r="C18" s="30">
        <v>10</v>
      </c>
      <c r="D18" s="44"/>
      <c r="E18" s="44"/>
      <c r="F18" s="44"/>
      <c r="G18" s="44"/>
      <c r="H18" s="44"/>
      <c r="I18" s="44"/>
      <c r="J18" s="44"/>
      <c r="K18" s="44"/>
      <c r="L18" s="73"/>
      <c r="M18" s="58">
        <v>14</v>
      </c>
      <c r="N18" s="8" t="s">
        <v>24</v>
      </c>
      <c r="O18" s="30">
        <v>5</v>
      </c>
      <c r="P18" s="44"/>
      <c r="Q18" s="44"/>
      <c r="R18" s="44"/>
      <c r="S18" s="44"/>
      <c r="T18" s="44"/>
      <c r="U18" s="73"/>
    </row>
    <row r="19" spans="1:29" x14ac:dyDescent="0.25">
      <c r="A19" s="58">
        <v>15</v>
      </c>
      <c r="B19" s="8" t="s">
        <v>41</v>
      </c>
      <c r="C19" s="30">
        <v>10</v>
      </c>
      <c r="D19" s="44"/>
      <c r="E19" s="44"/>
      <c r="F19" s="44"/>
      <c r="G19" s="44"/>
      <c r="H19" s="44"/>
      <c r="I19" s="44"/>
      <c r="J19" s="44"/>
      <c r="K19" s="44"/>
      <c r="L19" s="73"/>
      <c r="M19" s="58">
        <v>15</v>
      </c>
      <c r="N19" s="8" t="s">
        <v>31</v>
      </c>
      <c r="O19" s="30">
        <v>4</v>
      </c>
      <c r="P19" s="44"/>
      <c r="Q19" s="44"/>
      <c r="R19" s="44"/>
      <c r="S19" s="44"/>
      <c r="T19" s="44"/>
      <c r="U19" s="73"/>
    </row>
    <row r="20" spans="1:29" x14ac:dyDescent="0.25">
      <c r="A20" s="58">
        <v>16</v>
      </c>
      <c r="B20" s="8" t="s">
        <v>27</v>
      </c>
      <c r="C20" s="30">
        <v>10</v>
      </c>
      <c r="D20" s="44"/>
      <c r="E20" s="44"/>
      <c r="F20" s="44"/>
      <c r="G20" s="44"/>
      <c r="H20" s="44"/>
      <c r="I20" s="44"/>
      <c r="J20" s="44"/>
      <c r="K20" s="44"/>
      <c r="L20" s="73"/>
      <c r="M20" s="58">
        <v>16</v>
      </c>
      <c r="N20" s="8" t="s">
        <v>59</v>
      </c>
      <c r="O20" s="30">
        <v>4</v>
      </c>
      <c r="P20" s="44" t="s">
        <v>138</v>
      </c>
      <c r="Q20" s="44" t="s">
        <v>139</v>
      </c>
      <c r="R20" s="44" t="s">
        <v>140</v>
      </c>
      <c r="S20" s="44" t="s">
        <v>99</v>
      </c>
      <c r="T20" s="44"/>
      <c r="U20" s="73"/>
    </row>
    <row r="21" spans="1:29" x14ac:dyDescent="0.25">
      <c r="A21" s="58">
        <v>17</v>
      </c>
      <c r="B21" s="8" t="s">
        <v>58</v>
      </c>
      <c r="C21" s="30">
        <v>8</v>
      </c>
      <c r="D21" s="44"/>
      <c r="E21" s="44"/>
      <c r="F21" s="44"/>
      <c r="G21" s="44"/>
      <c r="H21" s="44"/>
      <c r="I21" s="44"/>
      <c r="J21" s="44"/>
      <c r="K21" s="44"/>
      <c r="L21" s="73"/>
      <c r="M21" s="58">
        <v>17</v>
      </c>
      <c r="N21" s="8" t="s">
        <v>29</v>
      </c>
      <c r="O21" s="30">
        <v>3</v>
      </c>
      <c r="P21" s="44"/>
      <c r="Q21" s="44"/>
      <c r="R21" s="44"/>
      <c r="S21" s="44"/>
      <c r="T21" s="44"/>
      <c r="U21" s="73"/>
    </row>
    <row r="22" spans="1:29" x14ac:dyDescent="0.25">
      <c r="A22" s="58">
        <v>18</v>
      </c>
      <c r="B22" s="8" t="s">
        <v>44</v>
      </c>
      <c r="C22" s="30">
        <v>7</v>
      </c>
      <c r="D22" s="44" t="s">
        <v>45</v>
      </c>
      <c r="E22" s="44" t="s">
        <v>46</v>
      </c>
      <c r="F22" s="72" t="s">
        <v>47</v>
      </c>
      <c r="G22" s="72"/>
      <c r="H22" s="44"/>
      <c r="I22" s="44"/>
      <c r="J22" s="44"/>
      <c r="K22" s="44"/>
      <c r="L22" s="73"/>
      <c r="M22" s="58">
        <v>18</v>
      </c>
      <c r="N22" s="8" t="s">
        <v>58</v>
      </c>
      <c r="O22" s="30">
        <v>3</v>
      </c>
      <c r="P22" s="44"/>
      <c r="Q22" s="44"/>
      <c r="R22" s="44"/>
      <c r="S22" s="44"/>
      <c r="T22" s="44"/>
      <c r="U22" s="73"/>
    </row>
    <row r="23" spans="1:29" x14ac:dyDescent="0.25">
      <c r="A23" s="58">
        <v>19</v>
      </c>
      <c r="B23" s="8" t="s">
        <v>61</v>
      </c>
      <c r="C23" s="30">
        <v>7</v>
      </c>
      <c r="D23" s="44"/>
      <c r="E23" s="44"/>
      <c r="F23" s="44"/>
      <c r="G23" s="44"/>
      <c r="H23" s="44"/>
      <c r="I23" s="44"/>
      <c r="J23" s="44"/>
      <c r="K23" s="44"/>
      <c r="L23" s="73"/>
      <c r="M23" s="58">
        <v>19</v>
      </c>
      <c r="N23" s="8" t="s">
        <v>77</v>
      </c>
      <c r="O23" s="30">
        <v>3</v>
      </c>
      <c r="P23" s="44" t="s">
        <v>42</v>
      </c>
      <c r="Q23" s="44" t="s">
        <v>141</v>
      </c>
      <c r="R23" s="44" t="s">
        <v>142</v>
      </c>
      <c r="S23" s="44"/>
      <c r="T23" s="44"/>
      <c r="U23" s="73"/>
    </row>
    <row r="24" spans="1:29" x14ac:dyDescent="0.25">
      <c r="A24" s="58">
        <v>20</v>
      </c>
      <c r="B24" s="8" t="s">
        <v>96</v>
      </c>
      <c r="C24" s="30">
        <v>7</v>
      </c>
      <c r="D24" s="44" t="s">
        <v>97</v>
      </c>
      <c r="E24" s="44" t="s">
        <v>98</v>
      </c>
      <c r="F24" s="44" t="s">
        <v>99</v>
      </c>
      <c r="G24" s="44" t="s">
        <v>27</v>
      </c>
      <c r="H24" s="44" t="s">
        <v>100</v>
      </c>
      <c r="I24" s="44"/>
      <c r="J24" s="44"/>
      <c r="K24" s="44"/>
      <c r="L24" s="73"/>
      <c r="M24" s="58">
        <v>20</v>
      </c>
      <c r="N24" s="8" t="s">
        <v>42</v>
      </c>
      <c r="O24" s="30">
        <v>2</v>
      </c>
      <c r="P24" s="44"/>
      <c r="Q24" s="44"/>
      <c r="R24" s="44"/>
      <c r="S24" s="44"/>
      <c r="T24" s="44"/>
      <c r="U24" s="73"/>
    </row>
    <row r="25" spans="1:29" x14ac:dyDescent="0.25">
      <c r="A25" s="58">
        <v>21</v>
      </c>
      <c r="B25" s="8" t="s">
        <v>42</v>
      </c>
      <c r="C25" s="30">
        <v>6</v>
      </c>
      <c r="D25" s="44"/>
      <c r="E25" s="44"/>
      <c r="F25" s="44"/>
      <c r="G25" s="44"/>
      <c r="H25" s="44"/>
      <c r="I25" s="44"/>
      <c r="J25" s="44"/>
      <c r="K25" s="44"/>
      <c r="L25" s="73"/>
      <c r="M25" s="58">
        <v>21</v>
      </c>
      <c r="N25" s="8" t="s">
        <v>49</v>
      </c>
      <c r="O25" s="30">
        <v>1</v>
      </c>
      <c r="P25" s="44"/>
      <c r="Q25" s="44"/>
      <c r="R25" s="44"/>
      <c r="S25" s="44"/>
      <c r="T25" s="44"/>
      <c r="U25" s="73"/>
    </row>
    <row r="26" spans="1:29" x14ac:dyDescent="0.25">
      <c r="A26" s="58">
        <v>22</v>
      </c>
      <c r="B26" s="8" t="s">
        <v>49</v>
      </c>
      <c r="C26" s="30">
        <v>6</v>
      </c>
      <c r="D26" s="44"/>
      <c r="E26" s="44"/>
      <c r="F26" s="44"/>
      <c r="G26" s="44"/>
      <c r="H26" s="44"/>
      <c r="I26" s="44"/>
      <c r="J26" s="44"/>
      <c r="K26" s="44"/>
      <c r="L26" s="73"/>
      <c r="M26" s="58">
        <v>22</v>
      </c>
      <c r="N26" s="8" t="s">
        <v>27</v>
      </c>
      <c r="O26" s="30">
        <v>1</v>
      </c>
      <c r="P26" s="44"/>
      <c r="Q26" s="44"/>
      <c r="R26" s="44"/>
      <c r="S26" s="44"/>
      <c r="T26" s="44"/>
      <c r="U26" s="73"/>
    </row>
    <row r="27" spans="1:29" x14ac:dyDescent="0.25">
      <c r="A27" s="58">
        <v>23</v>
      </c>
      <c r="B27" s="8" t="s">
        <v>52</v>
      </c>
      <c r="C27" s="30">
        <v>6</v>
      </c>
      <c r="D27" s="44" t="s">
        <v>53</v>
      </c>
      <c r="E27" s="44" t="s">
        <v>54</v>
      </c>
      <c r="F27" s="44" t="s">
        <v>55</v>
      </c>
      <c r="G27" s="44" t="s">
        <v>56</v>
      </c>
      <c r="H27" s="44" t="s">
        <v>57</v>
      </c>
      <c r="I27" s="44"/>
      <c r="J27" s="44"/>
      <c r="K27" s="44"/>
      <c r="L27" s="73"/>
      <c r="M27" s="58">
        <v>23</v>
      </c>
      <c r="N27" s="8" t="s">
        <v>96</v>
      </c>
      <c r="O27" s="30">
        <v>1</v>
      </c>
      <c r="P27" s="44" t="s">
        <v>143</v>
      </c>
      <c r="Q27" s="44"/>
      <c r="R27" s="44"/>
      <c r="S27" s="44"/>
      <c r="T27" s="44"/>
      <c r="U27" s="73"/>
    </row>
    <row r="28" spans="1:29" x14ac:dyDescent="0.25">
      <c r="A28" s="58">
        <v>24</v>
      </c>
      <c r="B28" s="8" t="s">
        <v>82</v>
      </c>
      <c r="C28" s="30">
        <v>6</v>
      </c>
      <c r="D28" s="44" t="s">
        <v>83</v>
      </c>
      <c r="E28" s="44" t="s">
        <v>84</v>
      </c>
      <c r="F28" s="44" t="s">
        <v>63</v>
      </c>
      <c r="G28" s="44"/>
      <c r="H28" s="44"/>
      <c r="I28" s="44"/>
      <c r="J28" s="44"/>
      <c r="K28" s="44"/>
      <c r="L28" s="73"/>
      <c r="M28" s="58">
        <v>24</v>
      </c>
      <c r="N28" s="8" t="s">
        <v>144</v>
      </c>
      <c r="O28" s="30">
        <v>1</v>
      </c>
      <c r="P28" s="44"/>
      <c r="Q28" s="44"/>
      <c r="R28" s="44"/>
      <c r="S28" s="44"/>
      <c r="T28" s="44"/>
      <c r="U28" s="73"/>
    </row>
    <row r="29" spans="1:29" x14ac:dyDescent="0.25">
      <c r="A29" s="58">
        <v>25</v>
      </c>
      <c r="B29" s="8" t="s">
        <v>72</v>
      </c>
      <c r="C29" s="30">
        <v>5</v>
      </c>
      <c r="D29" s="44" t="s">
        <v>73</v>
      </c>
      <c r="E29" s="44" t="s">
        <v>74</v>
      </c>
      <c r="F29" s="44" t="s">
        <v>75</v>
      </c>
      <c r="G29" s="44" t="s">
        <v>63</v>
      </c>
      <c r="H29" s="44"/>
      <c r="I29" s="44"/>
      <c r="J29" s="44"/>
      <c r="K29" s="44"/>
      <c r="L29" s="73"/>
      <c r="M29" s="58">
        <v>25</v>
      </c>
      <c r="N29" s="76" t="s">
        <v>94</v>
      </c>
      <c r="O29" s="30">
        <v>1</v>
      </c>
      <c r="P29" s="44" t="s">
        <v>145</v>
      </c>
      <c r="Q29" s="44"/>
      <c r="R29" s="44"/>
      <c r="S29" s="44"/>
      <c r="T29" s="44"/>
      <c r="U29" s="73"/>
    </row>
    <row r="30" spans="1:29" x14ac:dyDescent="0.25">
      <c r="A30" s="58">
        <v>26</v>
      </c>
      <c r="B30" s="8" t="s">
        <v>77</v>
      </c>
      <c r="C30" s="30">
        <v>5</v>
      </c>
      <c r="D30" s="44" t="s">
        <v>78</v>
      </c>
      <c r="E30" s="44" t="s">
        <v>79</v>
      </c>
      <c r="F30" s="44" t="s">
        <v>80</v>
      </c>
      <c r="G30" s="44" t="s">
        <v>81</v>
      </c>
      <c r="H30" s="44"/>
      <c r="I30" s="44"/>
      <c r="J30" s="44"/>
      <c r="K30" s="44"/>
      <c r="L30" s="73"/>
      <c r="M30" s="58">
        <v>26</v>
      </c>
      <c r="N30" s="76" t="s">
        <v>88</v>
      </c>
      <c r="O30" s="30">
        <v>1</v>
      </c>
      <c r="P30" s="72" t="s">
        <v>146</v>
      </c>
      <c r="Q30" s="44"/>
      <c r="R30" s="44"/>
      <c r="S30" s="44"/>
      <c r="T30" s="44"/>
      <c r="U30" s="73"/>
    </row>
    <row r="31" spans="1:29" x14ac:dyDescent="0.25">
      <c r="A31" s="58">
        <v>27</v>
      </c>
      <c r="B31" s="8" t="s">
        <v>48</v>
      </c>
      <c r="C31" s="30">
        <v>4</v>
      </c>
      <c r="D31" s="44"/>
      <c r="E31" s="44"/>
      <c r="F31" s="44"/>
      <c r="G31" s="44"/>
      <c r="H31" s="44"/>
      <c r="I31" s="44"/>
      <c r="J31" s="44"/>
      <c r="K31" s="44"/>
      <c r="L31" s="73"/>
      <c r="M31" s="9"/>
      <c r="N31" s="9"/>
      <c r="O31" s="10"/>
      <c r="P31" s="44"/>
      <c r="Q31" s="44"/>
      <c r="R31" s="44"/>
      <c r="S31" s="44"/>
      <c r="T31" s="44"/>
      <c r="U31" s="73"/>
    </row>
    <row r="32" spans="1:29" x14ac:dyDescent="0.25">
      <c r="A32" s="58">
        <v>28</v>
      </c>
      <c r="B32" s="8" t="s">
        <v>68</v>
      </c>
      <c r="C32" s="30">
        <v>4</v>
      </c>
      <c r="D32" s="44" t="s">
        <v>69</v>
      </c>
      <c r="E32" s="44" t="s">
        <v>48</v>
      </c>
      <c r="F32" s="44" t="s">
        <v>70</v>
      </c>
      <c r="G32" s="44" t="s">
        <v>71</v>
      </c>
      <c r="H32" s="44"/>
      <c r="I32" s="44"/>
      <c r="J32" s="44"/>
      <c r="K32" s="44"/>
      <c r="L32" s="73"/>
      <c r="M32" s="54" t="s">
        <v>8</v>
      </c>
      <c r="N32" s="55"/>
      <c r="O32" s="56">
        <f>COUNTIF(O5:O30,"&gt;0")</f>
        <v>26</v>
      </c>
      <c r="P32" s="44"/>
      <c r="Q32" s="44"/>
      <c r="R32" s="44"/>
      <c r="S32" s="44"/>
      <c r="T32" s="44"/>
      <c r="U32" s="73"/>
    </row>
    <row r="33" spans="1:21" x14ac:dyDescent="0.25">
      <c r="A33" s="58">
        <v>29</v>
      </c>
      <c r="B33" s="8" t="s">
        <v>25</v>
      </c>
      <c r="C33" s="30">
        <v>4</v>
      </c>
      <c r="D33" s="44"/>
      <c r="E33" s="44"/>
      <c r="F33" s="44"/>
      <c r="G33" s="44"/>
      <c r="H33" s="44"/>
      <c r="I33" s="44"/>
      <c r="J33" s="44"/>
      <c r="K33" s="44"/>
      <c r="L33" s="73"/>
      <c r="M33" s="51" t="s">
        <v>7</v>
      </c>
      <c r="N33" s="52"/>
      <c r="O33" s="53">
        <f>COUNTIF(O5:O30,"&gt;9")</f>
        <v>8</v>
      </c>
      <c r="P33" s="44"/>
      <c r="Q33" s="44"/>
      <c r="R33" s="44"/>
      <c r="S33" s="44"/>
      <c r="T33" s="44"/>
      <c r="U33" s="73"/>
    </row>
    <row r="34" spans="1:21" x14ac:dyDescent="0.25">
      <c r="A34" s="58">
        <v>30</v>
      </c>
      <c r="B34" s="8" t="s">
        <v>43</v>
      </c>
      <c r="C34" s="30">
        <v>3</v>
      </c>
      <c r="D34" s="44"/>
      <c r="E34" s="44"/>
      <c r="F34" s="44"/>
      <c r="G34" s="44"/>
      <c r="H34" s="44"/>
      <c r="I34" s="44"/>
      <c r="J34" s="44"/>
      <c r="K34" s="44"/>
      <c r="L34" s="73"/>
      <c r="U34" s="73"/>
    </row>
    <row r="35" spans="1:21" x14ac:dyDescent="0.25">
      <c r="A35" s="58">
        <v>31</v>
      </c>
      <c r="B35" s="8" t="s">
        <v>24</v>
      </c>
      <c r="C35" s="30">
        <v>3</v>
      </c>
      <c r="D35" s="44"/>
      <c r="E35" s="44"/>
      <c r="F35" s="44"/>
      <c r="G35" s="44"/>
      <c r="H35" s="44"/>
      <c r="I35" s="44"/>
      <c r="J35" s="44"/>
      <c r="K35" s="44"/>
      <c r="L35" s="73"/>
      <c r="U35" s="73"/>
    </row>
    <row r="36" spans="1:21" x14ac:dyDescent="0.25">
      <c r="A36" s="58">
        <v>32</v>
      </c>
      <c r="B36" s="8" t="s">
        <v>76</v>
      </c>
      <c r="C36" s="30">
        <v>3</v>
      </c>
      <c r="D36" s="44"/>
      <c r="E36" s="44"/>
      <c r="F36" s="44"/>
      <c r="G36" s="44"/>
      <c r="H36" s="44"/>
      <c r="I36" s="44"/>
      <c r="J36" s="44"/>
      <c r="K36" s="44"/>
      <c r="L36" s="73"/>
      <c r="U36" s="73"/>
    </row>
    <row r="37" spans="1:21" x14ac:dyDescent="0.25">
      <c r="A37" s="58">
        <v>33</v>
      </c>
      <c r="B37" s="8" t="s">
        <v>101</v>
      </c>
      <c r="C37" s="30">
        <v>3</v>
      </c>
      <c r="D37" s="75" t="s">
        <v>0</v>
      </c>
      <c r="E37" s="44" t="s">
        <v>102</v>
      </c>
      <c r="F37" s="44" t="s">
        <v>103</v>
      </c>
      <c r="G37" s="44"/>
      <c r="H37" s="44"/>
      <c r="I37" s="44"/>
      <c r="J37" s="44"/>
      <c r="K37" s="44"/>
      <c r="L37" s="73"/>
      <c r="U37" s="73"/>
    </row>
    <row r="38" spans="1:21" x14ac:dyDescent="0.25">
      <c r="A38" s="58">
        <v>34</v>
      </c>
      <c r="B38" s="8" t="s">
        <v>64</v>
      </c>
      <c r="C38" s="30">
        <v>2</v>
      </c>
      <c r="D38" s="44" t="s">
        <v>65</v>
      </c>
      <c r="E38" s="44"/>
      <c r="F38" s="44"/>
      <c r="G38" s="44"/>
      <c r="H38" s="44"/>
      <c r="I38" s="44"/>
      <c r="J38" s="44"/>
      <c r="K38" s="44"/>
      <c r="L38" s="73"/>
      <c r="U38" s="73"/>
    </row>
    <row r="39" spans="1:21" x14ac:dyDescent="0.25">
      <c r="A39" s="58">
        <v>35</v>
      </c>
      <c r="B39" s="8" t="s">
        <v>66</v>
      </c>
      <c r="C39" s="30">
        <v>2</v>
      </c>
      <c r="D39" s="44" t="s">
        <v>27</v>
      </c>
      <c r="E39" s="44" t="s">
        <v>67</v>
      </c>
      <c r="F39" s="44"/>
      <c r="G39" s="44"/>
      <c r="H39" s="44"/>
      <c r="I39" s="44"/>
      <c r="J39" s="44"/>
      <c r="K39" s="44"/>
      <c r="L39" s="73"/>
      <c r="U39" s="73"/>
    </row>
    <row r="40" spans="1:21" x14ac:dyDescent="0.25">
      <c r="A40" s="58">
        <v>36</v>
      </c>
      <c r="B40" s="8" t="s">
        <v>85</v>
      </c>
      <c r="C40" s="30">
        <v>2</v>
      </c>
      <c r="D40" s="44" t="s">
        <v>86</v>
      </c>
      <c r="E40" s="44" t="s">
        <v>87</v>
      </c>
      <c r="F40" s="44"/>
      <c r="G40" s="44"/>
      <c r="H40" s="44"/>
      <c r="I40" s="44"/>
      <c r="J40" s="44"/>
      <c r="K40" s="44"/>
      <c r="L40" s="73"/>
      <c r="U40" s="73"/>
    </row>
    <row r="41" spans="1:21" x14ac:dyDescent="0.25">
      <c r="A41" s="58">
        <v>37</v>
      </c>
      <c r="B41" s="76" t="s">
        <v>89</v>
      </c>
      <c r="C41" s="30">
        <v>2</v>
      </c>
      <c r="D41" s="44"/>
      <c r="E41" s="44"/>
      <c r="F41" s="44"/>
      <c r="G41" s="44"/>
      <c r="H41" s="44"/>
      <c r="I41" s="44"/>
      <c r="J41" s="44"/>
      <c r="K41" s="44"/>
      <c r="L41" s="73"/>
      <c r="U41" s="73"/>
    </row>
    <row r="42" spans="1:21" x14ac:dyDescent="0.25">
      <c r="A42" s="58">
        <v>38</v>
      </c>
      <c r="B42" s="76" t="s">
        <v>92</v>
      </c>
      <c r="C42" s="30">
        <v>2</v>
      </c>
      <c r="D42" s="44" t="s">
        <v>118</v>
      </c>
      <c r="E42" s="44"/>
      <c r="F42" s="44" t="s">
        <v>119</v>
      </c>
      <c r="G42" s="44"/>
      <c r="H42" s="44"/>
      <c r="I42" s="44"/>
      <c r="J42" s="44"/>
      <c r="K42" s="44"/>
      <c r="L42" s="73"/>
      <c r="U42" s="73"/>
    </row>
    <row r="43" spans="1:21" x14ac:dyDescent="0.25">
      <c r="A43" s="58">
        <v>39</v>
      </c>
      <c r="B43" s="76" t="s">
        <v>50</v>
      </c>
      <c r="C43" s="30">
        <v>1</v>
      </c>
      <c r="D43" s="44" t="s">
        <v>51</v>
      </c>
      <c r="E43" s="44"/>
      <c r="F43" s="44"/>
      <c r="G43" s="44"/>
      <c r="H43" s="44"/>
      <c r="I43" s="44"/>
      <c r="J43" s="44"/>
      <c r="K43" s="44"/>
      <c r="L43" s="73"/>
      <c r="U43" s="73"/>
    </row>
    <row r="44" spans="1:21" x14ac:dyDescent="0.25">
      <c r="A44" s="58">
        <v>40</v>
      </c>
      <c r="B44" s="8" t="s">
        <v>59</v>
      </c>
      <c r="C44" s="30">
        <v>1</v>
      </c>
      <c r="D44" s="44" t="s">
        <v>60</v>
      </c>
      <c r="E44" s="44"/>
      <c r="F44" s="44"/>
      <c r="G44" s="44"/>
      <c r="H44" s="44"/>
      <c r="I44" s="44"/>
      <c r="J44" s="44"/>
      <c r="K44" s="44"/>
      <c r="L44" s="73"/>
      <c r="U44" s="73"/>
    </row>
    <row r="45" spans="1:21" x14ac:dyDescent="0.25">
      <c r="A45" s="58">
        <v>41</v>
      </c>
      <c r="B45" s="76" t="s">
        <v>62</v>
      </c>
      <c r="C45" s="30">
        <v>1</v>
      </c>
      <c r="D45" s="44" t="s">
        <v>63</v>
      </c>
      <c r="E45" s="44"/>
      <c r="F45" s="44"/>
      <c r="G45" s="44"/>
      <c r="H45" s="44"/>
      <c r="I45" s="44"/>
      <c r="J45" s="44"/>
      <c r="K45" s="44"/>
      <c r="L45" s="73"/>
      <c r="U45" s="73"/>
    </row>
    <row r="46" spans="1:21" x14ac:dyDescent="0.25">
      <c r="A46" s="58">
        <v>42</v>
      </c>
      <c r="B46" s="76" t="s">
        <v>88</v>
      </c>
      <c r="C46" s="30">
        <v>1</v>
      </c>
      <c r="D46" s="44" t="s">
        <v>122</v>
      </c>
      <c r="E46" s="44"/>
      <c r="F46" s="44"/>
      <c r="G46" s="44"/>
      <c r="H46" s="44"/>
      <c r="I46" s="44"/>
      <c r="J46" s="44"/>
      <c r="K46" s="44"/>
      <c r="L46" s="73"/>
      <c r="U46" s="73"/>
    </row>
    <row r="47" spans="1:21" x14ac:dyDescent="0.25">
      <c r="A47" s="58">
        <v>43</v>
      </c>
      <c r="B47" s="76" t="s">
        <v>90</v>
      </c>
      <c r="C47" s="30">
        <v>1</v>
      </c>
      <c r="D47" s="72" t="s">
        <v>91</v>
      </c>
      <c r="E47" s="44"/>
      <c r="F47" s="44"/>
      <c r="G47" s="44"/>
      <c r="H47" s="44"/>
      <c r="I47" s="44"/>
      <c r="J47" s="44"/>
      <c r="K47" s="44"/>
      <c r="L47" s="73"/>
      <c r="U47" s="73"/>
    </row>
    <row r="48" spans="1:21" x14ac:dyDescent="0.25">
      <c r="A48" s="58">
        <v>44</v>
      </c>
      <c r="B48" s="76" t="s">
        <v>93</v>
      </c>
      <c r="C48" s="30">
        <v>1</v>
      </c>
      <c r="D48" s="44" t="s">
        <v>120</v>
      </c>
      <c r="E48" s="44"/>
      <c r="F48" s="44"/>
      <c r="G48" s="44"/>
      <c r="H48" s="44"/>
      <c r="I48" s="44"/>
      <c r="J48" s="44"/>
      <c r="K48" s="44"/>
      <c r="L48" s="73"/>
      <c r="U48" s="73"/>
    </row>
    <row r="49" spans="1:29" x14ac:dyDescent="0.25">
      <c r="A49" s="58">
        <v>45</v>
      </c>
      <c r="B49" s="76" t="s">
        <v>94</v>
      </c>
      <c r="C49" s="30">
        <v>1</v>
      </c>
      <c r="D49" s="44" t="s">
        <v>121</v>
      </c>
      <c r="E49" s="44"/>
      <c r="F49" s="44"/>
      <c r="G49" s="44"/>
      <c r="H49" s="44"/>
      <c r="I49" s="44"/>
      <c r="J49" s="44"/>
      <c r="K49" s="44"/>
      <c r="L49" s="73"/>
      <c r="U49" s="73"/>
    </row>
    <row r="50" spans="1:29" x14ac:dyDescent="0.25">
      <c r="A50" s="58">
        <v>46</v>
      </c>
      <c r="B50" s="76" t="s">
        <v>95</v>
      </c>
      <c r="C50" s="30">
        <v>1</v>
      </c>
      <c r="D50" s="44"/>
      <c r="E50" s="44"/>
      <c r="F50" s="44"/>
      <c r="G50" s="44"/>
      <c r="H50" s="44"/>
      <c r="I50" s="44"/>
      <c r="J50" s="44"/>
      <c r="K50" s="44"/>
      <c r="L50" s="73"/>
      <c r="U50" s="73"/>
    </row>
    <row r="51" spans="1:29" x14ac:dyDescent="0.25">
      <c r="A51" s="58">
        <v>47</v>
      </c>
      <c r="B51" s="8" t="s">
        <v>104</v>
      </c>
      <c r="C51" s="30">
        <v>1</v>
      </c>
      <c r="D51" s="44" t="s">
        <v>105</v>
      </c>
      <c r="E51" s="44"/>
      <c r="F51" s="44"/>
      <c r="G51" s="44"/>
      <c r="H51" s="44"/>
      <c r="I51" s="44"/>
      <c r="J51" s="44"/>
      <c r="K51" s="44"/>
      <c r="L51" s="73"/>
      <c r="U51" s="73"/>
    </row>
    <row r="52" spans="1:29" x14ac:dyDescent="0.25">
      <c r="A52" s="9"/>
      <c r="B52" s="9"/>
      <c r="C52" s="10"/>
      <c r="D52" s="44"/>
      <c r="E52" s="44"/>
      <c r="F52" s="44"/>
      <c r="G52" s="44"/>
      <c r="H52" s="44"/>
      <c r="I52" s="44"/>
      <c r="J52" s="44"/>
      <c r="K52" s="44"/>
      <c r="L52" s="73"/>
      <c r="U52" s="73"/>
    </row>
    <row r="53" spans="1:29" s="2" customFormat="1" x14ac:dyDescent="0.25">
      <c r="A53" s="54" t="s">
        <v>8</v>
      </c>
      <c r="B53" s="55"/>
      <c r="C53" s="56">
        <f>COUNTIF(C5:C51,"&gt;0")</f>
        <v>47</v>
      </c>
      <c r="D53" s="44"/>
      <c r="E53" s="44"/>
      <c r="F53" s="44"/>
      <c r="G53" s="44"/>
      <c r="H53" s="44"/>
      <c r="I53" s="44"/>
      <c r="J53" s="44"/>
      <c r="K53" s="44"/>
      <c r="L53" s="73"/>
      <c r="M53" s="6"/>
      <c r="N53" s="6"/>
      <c r="O53" s="6"/>
      <c r="P53" s="6"/>
      <c r="Q53" s="6"/>
      <c r="R53" s="6"/>
      <c r="S53" s="6"/>
      <c r="T53" s="6"/>
      <c r="U53" s="73"/>
      <c r="V53" s="6"/>
      <c r="W53" s="6"/>
      <c r="X53" s="6"/>
      <c r="Y53" s="6"/>
      <c r="Z53" s="6"/>
      <c r="AA53" s="6"/>
      <c r="AB53" s="6"/>
      <c r="AC53" s="6"/>
    </row>
    <row r="54" spans="1:29" s="2" customFormat="1" x14ac:dyDescent="0.25">
      <c r="A54" s="51" t="s">
        <v>7</v>
      </c>
      <c r="B54" s="52"/>
      <c r="C54" s="53">
        <f>COUNTIF(C5:C51,"&gt;9")</f>
        <v>16</v>
      </c>
      <c r="D54" s="44"/>
      <c r="E54" s="44"/>
      <c r="F54" s="44"/>
      <c r="G54" s="44"/>
      <c r="H54" s="44"/>
      <c r="I54" s="44"/>
      <c r="J54" s="44"/>
      <c r="K54" s="44"/>
      <c r="L54" s="73"/>
      <c r="M54" s="6"/>
      <c r="N54" s="6"/>
      <c r="O54" s="6"/>
      <c r="P54" s="6"/>
      <c r="Q54" s="6"/>
      <c r="R54" s="6"/>
      <c r="S54" s="6"/>
      <c r="T54" s="6"/>
      <c r="U54" s="73"/>
      <c r="V54" s="6"/>
      <c r="W54" s="6"/>
      <c r="X54" s="6"/>
      <c r="Y54" s="6"/>
      <c r="Z54" s="6"/>
      <c r="AA54" s="6"/>
      <c r="AB54" s="6"/>
      <c r="AC54" s="6"/>
    </row>
    <row r="55" spans="1:29" ht="12" x14ac:dyDescent="0.25">
      <c r="A55" s="6"/>
      <c r="B55" s="6"/>
      <c r="C55" s="31"/>
    </row>
  </sheetData>
  <sortState ref="N13:T22">
    <sortCondition descending="1" ref="O13:O22"/>
  </sortState>
  <conditionalFormatting sqref="O5:O30">
    <cfRule type="cellIs" dxfId="2" priority="4" operator="greaterThan">
      <formula>9</formula>
    </cfRule>
  </conditionalFormatting>
  <conditionalFormatting sqref="C5:C51">
    <cfRule type="cellIs" dxfId="1" priority="6" operator="greaterThan">
      <formula>9</formula>
    </cfRule>
  </conditionalFormatting>
  <conditionalFormatting sqref="X5:X1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7" t="s">
        <v>123</v>
      </c>
      <c r="B6" s="11" t="s">
        <v>0</v>
      </c>
      <c r="C6" s="40" t="s">
        <v>153</v>
      </c>
      <c r="D6" s="40" t="s">
        <v>172</v>
      </c>
      <c r="E6" s="11" t="s">
        <v>173</v>
      </c>
      <c r="F6" s="11" t="s">
        <v>174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77" t="s">
        <v>123</v>
      </c>
      <c r="B13" s="11" t="s">
        <v>44</v>
      </c>
      <c r="C13" s="40" t="s">
        <v>47</v>
      </c>
      <c r="D13" s="40" t="s">
        <v>126</v>
      </c>
      <c r="E13" s="11" t="s">
        <v>127</v>
      </c>
      <c r="F13" s="11" t="s">
        <v>128</v>
      </c>
    </row>
    <row r="14" spans="1:6" ht="12" x14ac:dyDescent="0.25">
      <c r="A14" s="77" t="s">
        <v>124</v>
      </c>
      <c r="B14" s="11" t="s">
        <v>22</v>
      </c>
      <c r="C14" s="40" t="s">
        <v>108</v>
      </c>
      <c r="D14" s="40" t="s">
        <v>129</v>
      </c>
      <c r="E14" s="11" t="s">
        <v>130</v>
      </c>
      <c r="F14" s="11" t="s">
        <v>131</v>
      </c>
    </row>
    <row r="15" spans="1:6" ht="12" x14ac:dyDescent="0.25">
      <c r="A15" s="77" t="s">
        <v>125</v>
      </c>
      <c r="B15" s="11" t="s">
        <v>22</v>
      </c>
      <c r="C15" s="40" t="s">
        <v>109</v>
      </c>
      <c r="D15" s="40" t="s">
        <v>132</v>
      </c>
      <c r="E15" s="11" t="s">
        <v>133</v>
      </c>
      <c r="F15" s="11" t="s">
        <v>131</v>
      </c>
    </row>
    <row r="16" spans="1:6" ht="12" x14ac:dyDescent="0.25">
      <c r="A16" s="77" t="s">
        <v>165</v>
      </c>
      <c r="B16" s="11" t="s">
        <v>37</v>
      </c>
      <c r="C16" s="40" t="s">
        <v>147</v>
      </c>
      <c r="D16" s="40" t="s">
        <v>166</v>
      </c>
      <c r="E16" s="11" t="s">
        <v>167</v>
      </c>
      <c r="F16" s="11" t="s">
        <v>168</v>
      </c>
    </row>
    <row r="17" spans="1:6" ht="12" x14ac:dyDescent="0.25">
      <c r="A17" s="77" t="s">
        <v>169</v>
      </c>
      <c r="B17" s="11" t="s">
        <v>9</v>
      </c>
      <c r="C17" s="40" t="s">
        <v>151</v>
      </c>
      <c r="D17" s="40" t="s">
        <v>170</v>
      </c>
      <c r="E17" s="11" t="s">
        <v>167</v>
      </c>
      <c r="F17" s="11" t="s">
        <v>171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2017-12-31T11:04:33Z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