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29" i="15" l="1"/>
  <c r="C28" i="15"/>
  <c r="C46" i="1" l="1"/>
  <c r="C45" i="1"/>
</calcChain>
</file>

<file path=xl/sharedStrings.xml><?xml version="1.0" encoding="utf-8"?>
<sst xmlns="http://schemas.openxmlformats.org/spreadsheetml/2006/main" count="146" uniqueCount="105">
  <si>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</si>
  <si>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</si>
  <si>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</si>
  <si>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</si>
  <si>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</si>
  <si>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</si>
  <si>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</si>
  <si>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</si>
  <si>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</si>
  <si>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</si>
  <si>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</si>
  <si>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</si>
  <si>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</si>
  <si>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</si>
  <si>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</si>
  <si>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</si>
  <si>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</si>
  <si>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</si>
  <si>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</si>
  <si>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WEEK X</t>
  </si>
  <si>
    <t>LOGBOOK 2017 - INTRODUCTION</t>
  </si>
  <si>
    <t>CDBE 36-015</t>
  </si>
  <si>
    <t>PL</t>
  </si>
  <si>
    <t>A</t>
  </si>
  <si>
    <t>I</t>
  </si>
  <si>
    <t>F</t>
  </si>
  <si>
    <t>RO</t>
  </si>
  <si>
    <t>SRB</t>
  </si>
  <si>
    <t>SP</t>
  </si>
  <si>
    <t>KV</t>
  </si>
  <si>
    <t>NS</t>
  </si>
  <si>
    <t>NI</t>
  </si>
  <si>
    <t>CA</t>
  </si>
  <si>
    <t>JA</t>
  </si>
  <si>
    <t>GM</t>
  </si>
  <si>
    <t>KG</t>
  </si>
  <si>
    <t>CU</t>
  </si>
  <si>
    <t>AL</t>
  </si>
  <si>
    <t>BG</t>
  </si>
  <si>
    <t>AR</t>
  </si>
  <si>
    <t>LO</t>
  </si>
  <si>
    <t>OO-404 VR (red)</t>
  </si>
  <si>
    <t>CZ</t>
  </si>
  <si>
    <t>FL</t>
  </si>
  <si>
    <t>NL</t>
  </si>
  <si>
    <t>H</t>
  </si>
  <si>
    <t>E</t>
  </si>
  <si>
    <t>LT</t>
  </si>
  <si>
    <t>SK</t>
  </si>
  <si>
    <t>B</t>
  </si>
  <si>
    <t>WA-17-CEO (red/temp)</t>
  </si>
  <si>
    <t>07-PXV-4 (blue/taxi)</t>
  </si>
  <si>
    <t>O1 P EVGEN (prova)</t>
  </si>
  <si>
    <t>AEC 55-31 (old)</t>
  </si>
  <si>
    <t>Z-11338/17 (export)</t>
  </si>
  <si>
    <t>LOGBOOK 2017 - WEEK 50</t>
  </si>
  <si>
    <t>SLO</t>
  </si>
  <si>
    <t>L</t>
  </si>
  <si>
    <t>BIH</t>
  </si>
  <si>
    <t>DK</t>
  </si>
  <si>
    <t>EST</t>
  </si>
  <si>
    <t>GB</t>
  </si>
  <si>
    <t>LV</t>
  </si>
  <si>
    <t>P</t>
  </si>
  <si>
    <t>S</t>
  </si>
  <si>
    <t>TR</t>
  </si>
  <si>
    <t>HR</t>
  </si>
  <si>
    <t>ST(2)</t>
  </si>
  <si>
    <t>CK</t>
  </si>
  <si>
    <t>VZ</t>
  </si>
  <si>
    <t>ZD</t>
  </si>
  <si>
    <t>GR</t>
  </si>
  <si>
    <t>EE</t>
  </si>
  <si>
    <t>IH</t>
  </si>
  <si>
    <t>IAE/P</t>
  </si>
  <si>
    <t>UA</t>
  </si>
  <si>
    <t>BK(2)</t>
  </si>
  <si>
    <t>AC</t>
  </si>
  <si>
    <t>BC</t>
  </si>
  <si>
    <t>CE</t>
  </si>
  <si>
    <t>MK</t>
  </si>
  <si>
    <t>SK(2)</t>
  </si>
  <si>
    <t>OH</t>
  </si>
  <si>
    <t>KU</t>
  </si>
  <si>
    <t>ST</t>
  </si>
  <si>
    <t>GV 7777EG (personalized)</t>
  </si>
  <si>
    <t>BY</t>
  </si>
  <si>
    <t>7(3)</t>
  </si>
  <si>
    <t>PT 26nnn</t>
  </si>
  <si>
    <t>IRL</t>
  </si>
  <si>
    <t>LH</t>
  </si>
  <si>
    <t>WX</t>
  </si>
  <si>
    <t>AS</t>
  </si>
  <si>
    <t>MD</t>
  </si>
  <si>
    <t>C</t>
  </si>
  <si>
    <t>CYM</t>
  </si>
  <si>
    <t>CN</t>
  </si>
  <si>
    <t>RKS</t>
  </si>
  <si>
    <t>MNE</t>
  </si>
  <si>
    <t>PG</t>
  </si>
  <si>
    <t>TN</t>
  </si>
  <si>
    <t>RS</t>
  </si>
  <si>
    <t>temp</t>
  </si>
  <si>
    <t>KR</t>
  </si>
  <si>
    <t>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</si>
</sst>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zoomScale="90" zoomScaleNormal="90" workbookViewId="0">
      <selection activeCell="D26" sqref="D2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9" width="7.28515625" style="6" customWidth="1"/>
    <col min="20" max="16384" width="11.42578125" style="6"/>
  </cols>
  <sheetData>
    <row r="1" spans="1:19" s="29" customFormat="1" ht="21" x14ac:dyDescent="0.25">
      <c r="A1" s="60" t="s">
        <v>55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x14ac:dyDescent="0.25">
      <c r="A5" s="58">
        <v>1</v>
      </c>
      <c r="B5" s="8" t="s">
        <v>0</v>
      </c>
      <c r="C5" s="57">
        <v>10</v>
      </c>
      <c r="D5" s="73" t="s">
        <v>21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x14ac:dyDescent="0.25">
      <c r="A7" s="58">
        <v>3</v>
      </c>
      <c r="B7" s="8" t="s">
        <v>22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x14ac:dyDescent="0.25">
      <c r="A8" s="58">
        <v>4</v>
      </c>
      <c r="B8" s="8" t="s">
        <v>23</v>
      </c>
      <c r="C8" s="57">
        <v>10</v>
      </c>
      <c r="D8" s="73" t="s">
        <v>88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x14ac:dyDescent="0.25">
      <c r="A9" s="58">
        <v>5</v>
      </c>
      <c r="B9" s="8" t="s">
        <v>24</v>
      </c>
      <c r="C9" s="57">
        <v>10</v>
      </c>
      <c r="D9" s="73" t="s">
        <v>52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x14ac:dyDescent="0.25">
      <c r="A10" s="58">
        <v>6</v>
      </c>
      <c r="B10" s="8" t="s">
        <v>25</v>
      </c>
      <c r="C10" s="57">
        <v>10</v>
      </c>
      <c r="D10" s="73" t="s">
        <v>102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x14ac:dyDescent="0.25">
      <c r="A11" s="58">
        <v>7</v>
      </c>
      <c r="B11" s="8" t="s">
        <v>26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x14ac:dyDescent="0.25">
      <c r="A12" s="58">
        <v>8</v>
      </c>
      <c r="B12" s="8" t="s">
        <v>27</v>
      </c>
      <c r="C12" s="57">
        <v>10</v>
      </c>
      <c r="D12" s="26" t="s">
        <v>28</v>
      </c>
      <c r="E12" s="26" t="s">
        <v>29</v>
      </c>
      <c r="F12" s="26" t="s">
        <v>30</v>
      </c>
      <c r="G12" s="26" t="s">
        <v>31</v>
      </c>
      <c r="H12" s="26" t="s">
        <v>32</v>
      </c>
      <c r="I12" s="26" t="s">
        <v>33</v>
      </c>
      <c r="J12" s="26" t="s">
        <v>34</v>
      </c>
      <c r="K12" s="26" t="s">
        <v>35</v>
      </c>
      <c r="L12" s="26" t="s">
        <v>36</v>
      </c>
      <c r="M12" s="26" t="s">
        <v>37</v>
      </c>
      <c r="N12" s="26" t="s">
        <v>38</v>
      </c>
      <c r="O12" s="26" t="s">
        <v>39</v>
      </c>
      <c r="P12" s="26" t="s">
        <v>40</v>
      </c>
      <c r="Q12" s="73" t="s">
        <v>41</v>
      </c>
      <c r="R12" s="26"/>
      <c r="S12" s="26"/>
    </row>
    <row r="13" spans="1:19" x14ac:dyDescent="0.25">
      <c r="A13" s="58">
        <v>9</v>
      </c>
      <c r="B13" s="8" t="s">
        <v>42</v>
      </c>
      <c r="C13" s="57">
        <v>10</v>
      </c>
      <c r="D13" s="73" t="s">
        <v>53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x14ac:dyDescent="0.25">
      <c r="A14" s="58">
        <v>10</v>
      </c>
      <c r="B14" s="8" t="s">
        <v>43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x14ac:dyDescent="0.25">
      <c r="A15" s="58">
        <v>11</v>
      </c>
      <c r="B15" s="8" t="s">
        <v>38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x14ac:dyDescent="0.25">
      <c r="A16" s="58">
        <v>12</v>
      </c>
      <c r="B16" s="8" t="s">
        <v>44</v>
      </c>
      <c r="C16" s="57">
        <v>10</v>
      </c>
      <c r="D16" s="73" t="s">
        <v>51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x14ac:dyDescent="0.25">
      <c r="A17" s="58">
        <v>13</v>
      </c>
      <c r="B17" s="8" t="s">
        <v>45</v>
      </c>
      <c r="C17" s="57">
        <v>10</v>
      </c>
      <c r="D17" s="73" t="s">
        <v>54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x14ac:dyDescent="0.25">
      <c r="A18" s="58">
        <v>14</v>
      </c>
      <c r="B18" s="8" t="s">
        <v>46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x14ac:dyDescent="0.25">
      <c r="A19" s="58">
        <v>15</v>
      </c>
      <c r="B19" s="8" t="s">
        <v>47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x14ac:dyDescent="0.25">
      <c r="A20" s="58">
        <v>16</v>
      </c>
      <c r="B20" s="8" t="s">
        <v>48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x14ac:dyDescent="0.25">
      <c r="A21" s="58">
        <v>17</v>
      </c>
      <c r="B21" s="8" t="s">
        <v>49</v>
      </c>
      <c r="C21" s="57">
        <v>10</v>
      </c>
      <c r="D21" s="73" t="s">
        <v>50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x14ac:dyDescent="0.25">
      <c r="A22" s="58">
        <v>18</v>
      </c>
      <c r="B22" s="8" t="s">
        <v>56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x14ac:dyDescent="0.25">
      <c r="A23" s="58">
        <v>19</v>
      </c>
      <c r="B23" s="8" t="s">
        <v>57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x14ac:dyDescent="0.25">
      <c r="A24" s="58">
        <v>20</v>
      </c>
      <c r="B24" s="8" t="s">
        <v>61</v>
      </c>
      <c r="C24" s="57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x14ac:dyDescent="0.25">
      <c r="A25" s="59">
        <v>21</v>
      </c>
      <c r="B25" s="8" t="s">
        <v>80</v>
      </c>
      <c r="C25" s="57">
        <v>6</v>
      </c>
      <c r="D25" s="26" t="s">
        <v>81</v>
      </c>
      <c r="E25" s="26" t="s">
        <v>82</v>
      </c>
      <c r="F25" s="26" t="s">
        <v>83</v>
      </c>
      <c r="G25" s="26" t="s">
        <v>84</v>
      </c>
      <c r="H25" s="74" t="s">
        <v>104</v>
      </c>
      <c r="I25" s="73" t="s">
        <v>85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x14ac:dyDescent="0.25">
      <c r="A26" s="58">
        <v>22</v>
      </c>
      <c r="B26" s="8" t="s">
        <v>66</v>
      </c>
      <c r="C26" s="57">
        <v>6</v>
      </c>
      <c r="D26" s="26" t="s">
        <v>67</v>
      </c>
      <c r="E26" s="26" t="s">
        <v>68</v>
      </c>
      <c r="F26" s="26" t="s">
        <v>69</v>
      </c>
      <c r="G26" s="26" t="s">
        <v>70</v>
      </c>
      <c r="H26" s="26" t="s">
        <v>103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x14ac:dyDescent="0.25">
      <c r="A27" s="58">
        <v>23</v>
      </c>
      <c r="B27" s="8" t="s">
        <v>75</v>
      </c>
      <c r="C27" s="57">
        <v>5</v>
      </c>
      <c r="D27" s="26" t="s">
        <v>76</v>
      </c>
      <c r="E27" s="26" t="s">
        <v>77</v>
      </c>
      <c r="F27" s="26" t="s">
        <v>78</v>
      </c>
      <c r="G27" s="26" t="s">
        <v>79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x14ac:dyDescent="0.25">
      <c r="A28" s="58">
        <v>24</v>
      </c>
      <c r="B28" s="8" t="s">
        <v>63</v>
      </c>
      <c r="C28" s="57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x14ac:dyDescent="0.25">
      <c r="A29" s="58">
        <v>25</v>
      </c>
      <c r="B29" s="8" t="s">
        <v>93</v>
      </c>
      <c r="C29" s="57">
        <v>4</v>
      </c>
      <c r="D29" s="26" t="s">
        <v>94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x14ac:dyDescent="0.25">
      <c r="A30" s="58">
        <v>26</v>
      </c>
      <c r="B30" s="8" t="s">
        <v>59</v>
      </c>
      <c r="C30" s="57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x14ac:dyDescent="0.25">
      <c r="A31" s="58">
        <v>27</v>
      </c>
      <c r="B31" s="8" t="s">
        <v>60</v>
      </c>
      <c r="C31" s="57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x14ac:dyDescent="0.25">
      <c r="A32" s="58">
        <v>28</v>
      </c>
      <c r="B32" s="8" t="s">
        <v>64</v>
      </c>
      <c r="C32" s="57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x14ac:dyDescent="0.25">
      <c r="A33" s="58">
        <v>29</v>
      </c>
      <c r="B33" s="8" t="s">
        <v>71</v>
      </c>
      <c r="C33" s="57">
        <v>3</v>
      </c>
      <c r="D33" s="26" t="s">
        <v>72</v>
      </c>
      <c r="E33" s="26" t="s">
        <v>73</v>
      </c>
      <c r="F33" s="26" t="s">
        <v>74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x14ac:dyDescent="0.25">
      <c r="A34" s="58">
        <v>30</v>
      </c>
      <c r="B34" s="8" t="s">
        <v>86</v>
      </c>
      <c r="C34" s="57">
        <v>3</v>
      </c>
      <c r="D34" s="26" t="s">
        <v>87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x14ac:dyDescent="0.25">
      <c r="A35" s="58">
        <v>31</v>
      </c>
      <c r="B35" s="8" t="s">
        <v>89</v>
      </c>
      <c r="C35" s="57">
        <v>3</v>
      </c>
      <c r="D35" s="26" t="s">
        <v>90</v>
      </c>
      <c r="E35" s="26" t="s">
        <v>91</v>
      </c>
      <c r="F35" s="26" t="s">
        <v>92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x14ac:dyDescent="0.25">
      <c r="A36" s="58">
        <v>32</v>
      </c>
      <c r="B36" s="8" t="s">
        <v>62</v>
      </c>
      <c r="C36" s="57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x14ac:dyDescent="0.25">
      <c r="A37" s="58">
        <v>33</v>
      </c>
      <c r="B37" s="8" t="s">
        <v>65</v>
      </c>
      <c r="C37" s="57">
        <v>2</v>
      </c>
      <c r="D37" s="26">
        <v>16</v>
      </c>
      <c r="E37" s="26">
        <v>34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x14ac:dyDescent="0.25">
      <c r="A38" s="58">
        <v>34</v>
      </c>
      <c r="B38" s="8" t="s">
        <v>58</v>
      </c>
      <c r="C38" s="57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x14ac:dyDescent="0.25">
      <c r="A39" s="58">
        <v>35</v>
      </c>
      <c r="B39" s="8" t="s">
        <v>95</v>
      </c>
      <c r="C39" s="57">
        <v>1</v>
      </c>
      <c r="D39" s="26" t="s">
        <v>96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x14ac:dyDescent="0.25">
      <c r="A40" s="58">
        <v>36</v>
      </c>
      <c r="B40" s="75" t="s">
        <v>97</v>
      </c>
      <c r="C40" s="57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x14ac:dyDescent="0.25">
      <c r="A41" s="58">
        <v>37</v>
      </c>
      <c r="B41" s="75" t="s">
        <v>37</v>
      </c>
      <c r="C41" s="57">
        <v>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x14ac:dyDescent="0.25">
      <c r="A42" s="58">
        <v>38</v>
      </c>
      <c r="B42" s="75" t="s">
        <v>98</v>
      </c>
      <c r="C42" s="57">
        <v>1</v>
      </c>
      <c r="D42" s="26" t="s">
        <v>99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x14ac:dyDescent="0.25">
      <c r="A43" s="58">
        <v>39</v>
      </c>
      <c r="B43" s="75" t="s">
        <v>100</v>
      </c>
      <c r="C43" s="57">
        <v>1</v>
      </c>
      <c r="D43" s="26" t="s">
        <v>101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8"/>
    </row>
    <row r="45" spans="1:19" s="2" customFormat="1" x14ac:dyDescent="0.25">
      <c r="A45" s="54" t="s">
        <v>8</v>
      </c>
      <c r="B45" s="55"/>
      <c r="C45" s="56">
        <f>COUNTIF(C5:C43,"&gt;0")</f>
        <v>39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x14ac:dyDescent="0.25">
      <c r="A46" s="51" t="s">
        <v>7</v>
      </c>
      <c r="B46" s="52"/>
      <c r="C46" s="53">
        <f>COUNTIF(C5:C43,"&gt;9")</f>
        <v>19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8" spans="1:19" x14ac:dyDescent="0.25">
      <c r="A48" s="2" t="s">
        <v>16</v>
      </c>
    </row>
  </sheetData>
  <sortState ref="B24:Q43">
    <sortCondition descending="1" ref="C24:C43"/>
  </sortState>
  <conditionalFormatting sqref="C5:C43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90" zoomScaleNormal="90" workbookViewId="0">
      <selection activeCell="L34" sqref="L3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6384" width="11.42578125" style="6"/>
  </cols>
  <sheetData>
    <row r="1" spans="1:9" s="29" customFormat="1" ht="21" x14ac:dyDescent="0.25">
      <c r="A1" s="60" t="s">
        <v>55</v>
      </c>
      <c r="B1" s="61"/>
      <c r="C1" s="62"/>
      <c r="D1" s="61"/>
      <c r="E1" s="61"/>
      <c r="F1" s="61"/>
      <c r="G1" s="61"/>
      <c r="H1" s="61"/>
      <c r="I1" s="61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8"/>
    </row>
    <row r="5" spans="1:9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2"/>
    </row>
    <row r="6" spans="1:9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</row>
    <row r="7" spans="1:9" x14ac:dyDescent="0.25">
      <c r="A7" s="58">
        <v>3</v>
      </c>
      <c r="B7" s="8" t="s">
        <v>24</v>
      </c>
      <c r="C7" s="30">
        <v>10</v>
      </c>
      <c r="D7" s="72"/>
      <c r="E7" s="44"/>
      <c r="F7" s="44"/>
      <c r="G7" s="44"/>
      <c r="H7" s="44"/>
      <c r="I7" s="44"/>
    </row>
    <row r="8" spans="1:9" x14ac:dyDescent="0.25">
      <c r="A8" s="58">
        <v>4</v>
      </c>
      <c r="B8" s="8" t="s">
        <v>25</v>
      </c>
      <c r="C8" s="30">
        <v>10</v>
      </c>
      <c r="D8" s="72" t="s">
        <v>102</v>
      </c>
      <c r="E8" s="44"/>
      <c r="F8" s="44"/>
      <c r="G8" s="44"/>
      <c r="H8" s="44"/>
      <c r="I8" s="44"/>
    </row>
    <row r="9" spans="1:9" x14ac:dyDescent="0.25">
      <c r="A9" s="58">
        <v>5</v>
      </c>
      <c r="B9" s="8" t="s">
        <v>23</v>
      </c>
      <c r="C9" s="30">
        <v>10</v>
      </c>
      <c r="D9" s="44"/>
      <c r="E9" s="44"/>
      <c r="F9" s="44"/>
      <c r="G9" s="44"/>
      <c r="H9" s="44"/>
      <c r="I9" s="44"/>
    </row>
    <row r="10" spans="1:9" x14ac:dyDescent="0.25">
      <c r="A10" s="58">
        <v>6</v>
      </c>
      <c r="B10" s="8" t="s">
        <v>49</v>
      </c>
      <c r="C10" s="30">
        <v>6</v>
      </c>
      <c r="D10" s="44"/>
      <c r="E10" s="44"/>
      <c r="F10" s="44"/>
      <c r="G10" s="44"/>
      <c r="H10" s="44"/>
      <c r="I10" s="44"/>
    </row>
    <row r="11" spans="1:9" x14ac:dyDescent="0.25">
      <c r="A11" s="58">
        <v>7</v>
      </c>
      <c r="B11" s="8" t="s">
        <v>42</v>
      </c>
      <c r="C11" s="30">
        <v>6</v>
      </c>
      <c r="D11" s="73" t="s">
        <v>53</v>
      </c>
      <c r="E11" s="44"/>
      <c r="F11" s="44"/>
      <c r="G11" s="44"/>
      <c r="H11" s="44"/>
      <c r="I11" s="44"/>
    </row>
    <row r="12" spans="1:9" x14ac:dyDescent="0.25">
      <c r="A12" s="58">
        <v>8</v>
      </c>
      <c r="B12" s="8" t="s">
        <v>57</v>
      </c>
      <c r="C12" s="30">
        <v>6</v>
      </c>
      <c r="D12" s="44"/>
      <c r="E12" s="44"/>
      <c r="F12" s="44"/>
      <c r="G12" s="44"/>
      <c r="H12" s="44"/>
      <c r="I12" s="44"/>
    </row>
    <row r="13" spans="1:9" x14ac:dyDescent="0.25">
      <c r="A13" s="58">
        <v>9</v>
      </c>
      <c r="B13" s="8" t="s">
        <v>46</v>
      </c>
      <c r="C13" s="30">
        <v>5</v>
      </c>
      <c r="D13" s="44"/>
      <c r="E13" s="44"/>
      <c r="F13" s="44"/>
      <c r="G13" s="44"/>
      <c r="H13" s="44"/>
      <c r="I13" s="44"/>
    </row>
    <row r="14" spans="1:9" x14ac:dyDescent="0.25">
      <c r="A14" s="58">
        <v>10</v>
      </c>
      <c r="B14" s="8" t="s">
        <v>26</v>
      </c>
      <c r="C14" s="30">
        <v>5</v>
      </c>
      <c r="D14" s="44"/>
      <c r="E14" s="44"/>
      <c r="F14" s="44"/>
      <c r="G14" s="44"/>
      <c r="H14" s="44"/>
      <c r="I14" s="44"/>
    </row>
    <row r="15" spans="1:9" x14ac:dyDescent="0.25">
      <c r="A15" s="58">
        <v>11</v>
      </c>
      <c r="B15" s="8" t="s">
        <v>44</v>
      </c>
      <c r="C15" s="30">
        <v>5</v>
      </c>
      <c r="D15" s="73" t="s">
        <v>51</v>
      </c>
      <c r="E15" s="44"/>
      <c r="F15" s="44"/>
      <c r="G15" s="44"/>
      <c r="H15" s="44"/>
      <c r="I15" s="44"/>
    </row>
    <row r="16" spans="1:9" x14ac:dyDescent="0.25">
      <c r="A16" s="58">
        <v>12</v>
      </c>
      <c r="B16" s="8" t="s">
        <v>66</v>
      </c>
      <c r="C16" s="30">
        <v>3</v>
      </c>
      <c r="D16" s="44" t="s">
        <v>84</v>
      </c>
      <c r="E16" s="44" t="s">
        <v>70</v>
      </c>
      <c r="F16" s="44" t="s">
        <v>103</v>
      </c>
      <c r="G16" s="44"/>
      <c r="H16" s="44"/>
      <c r="I16" s="44"/>
    </row>
    <row r="17" spans="1:9" x14ac:dyDescent="0.25">
      <c r="A17" s="58">
        <v>13</v>
      </c>
      <c r="B17" s="8" t="s">
        <v>80</v>
      </c>
      <c r="C17" s="30">
        <v>3</v>
      </c>
      <c r="D17" s="44" t="s">
        <v>48</v>
      </c>
      <c r="E17" s="44" t="s">
        <v>104</v>
      </c>
      <c r="F17" s="73" t="s">
        <v>85</v>
      </c>
      <c r="G17" s="44"/>
      <c r="H17" s="44"/>
      <c r="I17" s="44"/>
    </row>
    <row r="18" spans="1:9" x14ac:dyDescent="0.25">
      <c r="A18" s="58">
        <v>14</v>
      </c>
      <c r="B18" s="8" t="s">
        <v>38</v>
      </c>
      <c r="C18" s="30">
        <v>2</v>
      </c>
      <c r="D18" s="44"/>
      <c r="E18" s="44"/>
      <c r="F18" s="44"/>
      <c r="G18" s="44"/>
      <c r="H18" s="44"/>
      <c r="I18" s="44"/>
    </row>
    <row r="19" spans="1:9" x14ac:dyDescent="0.25">
      <c r="A19" s="58">
        <v>15</v>
      </c>
      <c r="B19" s="8" t="s">
        <v>61</v>
      </c>
      <c r="C19" s="30">
        <v>2</v>
      </c>
      <c r="D19" s="44"/>
      <c r="E19" s="44"/>
      <c r="F19" s="44"/>
      <c r="G19" s="44"/>
      <c r="H19" s="44"/>
      <c r="I19" s="44"/>
    </row>
    <row r="20" spans="1:9" x14ac:dyDescent="0.25">
      <c r="A20" s="58">
        <v>16</v>
      </c>
      <c r="B20" s="8" t="s">
        <v>48</v>
      </c>
      <c r="C20" s="30">
        <v>2</v>
      </c>
      <c r="D20" s="44"/>
      <c r="E20" s="44"/>
      <c r="F20" s="44"/>
      <c r="G20" s="44"/>
      <c r="H20" s="44"/>
      <c r="I20" s="44"/>
    </row>
    <row r="21" spans="1:9" x14ac:dyDescent="0.25">
      <c r="A21" s="58">
        <v>17</v>
      </c>
      <c r="B21" s="8" t="s">
        <v>43</v>
      </c>
      <c r="C21" s="30">
        <v>2</v>
      </c>
      <c r="D21" s="44"/>
      <c r="E21" s="44"/>
      <c r="F21" s="44"/>
      <c r="G21" s="44"/>
      <c r="H21" s="44"/>
      <c r="I21" s="44"/>
    </row>
    <row r="22" spans="1:9" x14ac:dyDescent="0.25">
      <c r="A22" s="58">
        <v>18</v>
      </c>
      <c r="B22" s="8" t="s">
        <v>45</v>
      </c>
      <c r="C22" s="30">
        <v>2</v>
      </c>
      <c r="D22" s="73" t="s">
        <v>54</v>
      </c>
      <c r="E22" s="44"/>
      <c r="F22" s="44"/>
      <c r="G22" s="44"/>
      <c r="H22" s="44"/>
      <c r="I22" s="44"/>
    </row>
    <row r="23" spans="1:9" x14ac:dyDescent="0.25">
      <c r="A23" s="58">
        <v>19</v>
      </c>
      <c r="B23" s="8" t="s">
        <v>22</v>
      </c>
      <c r="C23" s="30">
        <v>2</v>
      </c>
      <c r="D23" s="44"/>
      <c r="E23" s="44"/>
      <c r="F23" s="44"/>
      <c r="G23" s="44"/>
      <c r="H23" s="44"/>
      <c r="I23" s="44"/>
    </row>
    <row r="24" spans="1:9" x14ac:dyDescent="0.25">
      <c r="A24" s="58">
        <v>20</v>
      </c>
      <c r="B24" s="8" t="s">
        <v>64</v>
      </c>
      <c r="C24" s="30">
        <v>1</v>
      </c>
      <c r="D24" s="44"/>
      <c r="E24" s="44"/>
      <c r="F24" s="44"/>
      <c r="G24" s="44"/>
      <c r="H24" s="44"/>
      <c r="I24" s="44"/>
    </row>
    <row r="25" spans="1:9" x14ac:dyDescent="0.25">
      <c r="A25" s="58">
        <v>21</v>
      </c>
      <c r="B25" s="8" t="s">
        <v>56</v>
      </c>
      <c r="C25" s="30">
        <v>1</v>
      </c>
      <c r="D25" s="44"/>
      <c r="E25" s="44"/>
      <c r="F25" s="44"/>
      <c r="G25" s="44"/>
      <c r="H25" s="44"/>
      <c r="I25" s="44"/>
    </row>
    <row r="26" spans="1:9" x14ac:dyDescent="0.25">
      <c r="A26" s="58">
        <v>22</v>
      </c>
      <c r="B26" s="8" t="s">
        <v>63</v>
      </c>
      <c r="C26" s="30">
        <v>1</v>
      </c>
      <c r="D26" s="44"/>
      <c r="E26" s="44"/>
      <c r="F26" s="44"/>
      <c r="G26" s="44"/>
      <c r="H26" s="44"/>
      <c r="I26" s="44"/>
    </row>
    <row r="27" spans="1:9" x14ac:dyDescent="0.25">
      <c r="A27" s="9"/>
      <c r="B27" s="9"/>
      <c r="C27" s="10"/>
      <c r="D27" s="44"/>
      <c r="E27" s="44"/>
      <c r="F27" s="44"/>
      <c r="G27" s="44"/>
      <c r="H27" s="44"/>
      <c r="I27" s="44"/>
    </row>
    <row r="28" spans="1:9" s="2" customFormat="1" x14ac:dyDescent="0.25">
      <c r="A28" s="54" t="s">
        <v>8</v>
      </c>
      <c r="B28" s="55"/>
      <c r="C28" s="56">
        <f>COUNTIF(C5:C26,"&gt;0")</f>
        <v>22</v>
      </c>
      <c r="D28" s="44"/>
      <c r="E28" s="44"/>
      <c r="F28" s="44"/>
      <c r="G28" s="44"/>
      <c r="H28" s="44"/>
      <c r="I28" s="44"/>
    </row>
    <row r="29" spans="1:9" s="2" customFormat="1" x14ac:dyDescent="0.25">
      <c r="A29" s="51" t="s">
        <v>7</v>
      </c>
      <c r="B29" s="52"/>
      <c r="C29" s="53">
        <f>COUNTIF(C5:C26,"&gt;9")</f>
        <v>5</v>
      </c>
      <c r="D29" s="44"/>
      <c r="E29" s="44"/>
      <c r="F29" s="44"/>
      <c r="G29" s="44"/>
      <c r="H29" s="44"/>
      <c r="I29" s="44"/>
    </row>
    <row r="30" spans="1:9" ht="12" x14ac:dyDescent="0.25">
      <c r="A30" s="6"/>
      <c r="B30" s="6"/>
      <c r="C30" s="31"/>
    </row>
  </sheetData>
  <sortState ref="B10:I26">
    <sortCondition descending="1" ref="C10:C26"/>
  </sortState>
  <conditionalFormatting sqref="C5:C26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19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20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2017-12-17T21:45:03Z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