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34" i="15"/>
  <c r="C33" i="15"/>
  <c r="C46" i="1" l="1"/>
  <c r="C45" i="1"/>
</calcChain>
</file>

<file path=xl/sharedStrings.xml><?xml version="1.0" encoding="utf-8"?>
<sst xmlns="http://schemas.openxmlformats.org/spreadsheetml/2006/main" count="204" uniqueCount="109">
  <si>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</si>
  <si>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</si>
  <si>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</si>
  <si>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</si>
  <si>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</si>
  <si>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</si>
  <si>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</si>
  <si>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</si>
  <si>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</si>
  <si>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</si>
  <si>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</si>
  <si>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</si>
  <si>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</si>
  <si>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</si>
  <si>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</si>
  <si>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</si>
  <si>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</si>
  <si>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</si>
  <si>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</si>
  <si>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</si>
  <si>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</si>
  <si>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</si>
  <si>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</si>
  <si>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</si>
  <si>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</si>
  <si>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</si>
  <si>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</si>
  <si>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</si>
  <si>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Bridge near Zürich, 45 min.</t>
  </si>
  <si>
    <t>A</t>
  </si>
  <si>
    <t>I</t>
  </si>
  <si>
    <t>PL</t>
  </si>
  <si>
    <t>F</t>
  </si>
  <si>
    <t>H</t>
  </si>
  <si>
    <t>CZ</t>
  </si>
  <si>
    <t>RO</t>
  </si>
  <si>
    <t>LT</t>
  </si>
  <si>
    <t>P</t>
  </si>
  <si>
    <t>E</t>
  </si>
  <si>
    <t>B</t>
  </si>
  <si>
    <t>SLO</t>
  </si>
  <si>
    <t>FL</t>
  </si>
  <si>
    <t>BG</t>
  </si>
  <si>
    <t>GB</t>
  </si>
  <si>
    <t>NL</t>
  </si>
  <si>
    <t>TR</t>
  </si>
  <si>
    <t>33</t>
  </si>
  <si>
    <t>35</t>
  </si>
  <si>
    <t>SK</t>
  </si>
  <si>
    <t>MC</t>
  </si>
  <si>
    <t>GR</t>
  </si>
  <si>
    <t>IAE/P(2)</t>
  </si>
  <si>
    <t>UA</t>
  </si>
  <si>
    <t>BK</t>
  </si>
  <si>
    <t>SRB</t>
  </si>
  <si>
    <t>BU</t>
  </si>
  <si>
    <t>JA</t>
  </si>
  <si>
    <t>SU</t>
  </si>
  <si>
    <t>S</t>
  </si>
  <si>
    <t>BIH</t>
  </si>
  <si>
    <t>DK</t>
  </si>
  <si>
    <t>AUS</t>
  </si>
  <si>
    <t>MNE</t>
  </si>
  <si>
    <t>PG</t>
  </si>
  <si>
    <t>mc(2)</t>
  </si>
  <si>
    <t>3</t>
  </si>
  <si>
    <t>1</t>
  </si>
  <si>
    <t>30</t>
  </si>
  <si>
    <t>9</t>
  </si>
  <si>
    <t>LOGBOOK 2017 - WEEK 18</t>
  </si>
  <si>
    <t>GD</t>
  </si>
  <si>
    <t>EST</t>
  </si>
  <si>
    <t>FIN</t>
  </si>
  <si>
    <t>L</t>
  </si>
  <si>
    <t>SU(2)</t>
  </si>
  <si>
    <t>AC</t>
  </si>
  <si>
    <t>HR</t>
  </si>
  <si>
    <t>ZG(2)</t>
  </si>
  <si>
    <t>ZG</t>
  </si>
  <si>
    <t>VU</t>
  </si>
  <si>
    <t>ST</t>
  </si>
  <si>
    <t>SL</t>
  </si>
  <si>
    <t>CK</t>
  </si>
  <si>
    <t>ZG 3853-EZ (r/w)</t>
  </si>
  <si>
    <t>IZ</t>
  </si>
  <si>
    <t>RUS</t>
  </si>
  <si>
    <t>AA</t>
  </si>
  <si>
    <t>AB</t>
  </si>
  <si>
    <t>AO</t>
  </si>
  <si>
    <t>BC</t>
  </si>
  <si>
    <t>MK</t>
  </si>
  <si>
    <t>TE</t>
  </si>
  <si>
    <t>N</t>
  </si>
  <si>
    <t>XR</t>
  </si>
  <si>
    <t>IRL</t>
  </si>
  <si>
    <t>MN(2)</t>
  </si>
  <si>
    <t>MD</t>
  </si>
  <si>
    <t>GE</t>
  </si>
  <si>
    <t>SCO</t>
  </si>
  <si>
    <t>SF</t>
  </si>
  <si>
    <t>2 mc</t>
  </si>
  <si>
    <t>34</t>
  </si>
  <si>
    <t>39</t>
  </si>
  <si>
    <t>11</t>
  </si>
  <si>
    <t>18</t>
  </si>
  <si>
    <t>CDBE 5-107</t>
  </si>
  <si>
    <t>107 = Qatar</t>
  </si>
  <si>
    <t>Hotel Hyatt Zürich</t>
  </si>
  <si>
    <t>Landrover Range 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</si>
</sst>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U21" sqref="U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105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65</v>
      </c>
      <c r="V6" s="29" t="s">
        <v>66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67</v>
      </c>
      <c r="V7" s="29" t="s">
        <v>68</v>
      </c>
    </row>
    <row r="8" spans="1:22" x14ac:dyDescent="0.25">
      <c r="A8" s="62">
        <v>4</v>
      </c>
      <c r="B8" s="8" t="s">
        <v>29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101</v>
      </c>
      <c r="V8" s="29" t="s">
        <v>103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47</v>
      </c>
      <c r="V9" s="29" t="s">
        <v>103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47</v>
      </c>
      <c r="V10" s="29" t="s">
        <v>103</v>
      </c>
    </row>
    <row r="11" spans="1:22" x14ac:dyDescent="0.25">
      <c r="A11" s="62">
        <v>7</v>
      </c>
      <c r="B11" s="8" t="s">
        <v>33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102</v>
      </c>
      <c r="V11" s="29" t="s">
        <v>104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102</v>
      </c>
      <c r="V12" s="29" t="s">
        <v>104</v>
      </c>
    </row>
    <row r="13" spans="1:22" x14ac:dyDescent="0.25">
      <c r="A13" s="62">
        <v>9</v>
      </c>
      <c r="B13" s="8" t="s">
        <v>44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 t="s">
        <v>70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48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42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36</v>
      </c>
      <c r="C23" s="61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54</v>
      </c>
      <c r="C24" s="61">
        <v>6</v>
      </c>
      <c r="D24" s="26" t="s">
        <v>74</v>
      </c>
      <c r="E24" s="26" t="s">
        <v>75</v>
      </c>
      <c r="F24" s="26" t="s">
        <v>42</v>
      </c>
      <c r="G24" s="26" t="s">
        <v>55</v>
      </c>
      <c r="H24" s="26" t="s">
        <v>56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76</v>
      </c>
      <c r="C25" s="61">
        <v>6</v>
      </c>
      <c r="D25" s="26" t="s">
        <v>78</v>
      </c>
      <c r="E25" s="26" t="s">
        <v>79</v>
      </c>
      <c r="F25" s="26" t="s">
        <v>80</v>
      </c>
      <c r="G25" s="26" t="s">
        <v>81</v>
      </c>
      <c r="H25" s="26" t="s">
        <v>82</v>
      </c>
      <c r="I25" s="78" t="s">
        <v>83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59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58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52</v>
      </c>
      <c r="C28" s="61">
        <v>5</v>
      </c>
      <c r="D28" s="26" t="s">
        <v>86</v>
      </c>
      <c r="E28" s="26" t="s">
        <v>87</v>
      </c>
      <c r="F28" s="26" t="s">
        <v>88</v>
      </c>
      <c r="G28" s="26" t="s">
        <v>89</v>
      </c>
      <c r="H28" s="26" t="s">
        <v>53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45</v>
      </c>
      <c r="C29" s="61">
        <v>4</v>
      </c>
      <c r="D29" s="26">
        <v>16</v>
      </c>
      <c r="E29" s="26">
        <v>33</v>
      </c>
      <c r="F29" s="26">
        <v>34</v>
      </c>
      <c r="G29" s="26">
        <v>35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73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50</v>
      </c>
      <c r="C31" s="61">
        <v>3</v>
      </c>
      <c r="D31" s="26" t="s">
        <v>84</v>
      </c>
      <c r="E31" s="26" t="s">
        <v>51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96</v>
      </c>
      <c r="C32" s="61">
        <v>3</v>
      </c>
      <c r="D32" s="26" t="s">
        <v>97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49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60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90</v>
      </c>
      <c r="C35" s="61">
        <v>2</v>
      </c>
      <c r="D35" s="26" t="s">
        <v>48</v>
      </c>
      <c r="E35" s="26" t="s">
        <v>91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94</v>
      </c>
      <c r="C36" s="61">
        <v>2</v>
      </c>
      <c r="D36" s="26" t="s">
        <v>95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1" t="s">
        <v>61</v>
      </c>
      <c r="C37" s="61">
        <v>2</v>
      </c>
      <c r="D37" s="26" t="s">
        <v>100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71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72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85</v>
      </c>
      <c r="C40" s="61">
        <v>1</v>
      </c>
      <c r="D40" s="26">
        <v>77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92</v>
      </c>
      <c r="C41" s="61">
        <v>1</v>
      </c>
      <c r="D41" s="26" t="s">
        <v>93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98</v>
      </c>
      <c r="C42" s="61">
        <v>1</v>
      </c>
      <c r="D42" s="26" t="s">
        <v>99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1" t="s">
        <v>62</v>
      </c>
      <c r="C43" s="61">
        <v>1</v>
      </c>
      <c r="D43" s="26" t="s">
        <v>63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3:K43">
    <sortCondition descending="1" ref="C23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A38" sqref="A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69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105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44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34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31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44</v>
      </c>
      <c r="L13" s="31">
        <v>7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41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41</v>
      </c>
      <c r="L14" s="31">
        <v>6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38</v>
      </c>
      <c r="C15" s="31">
        <v>9</v>
      </c>
      <c r="D15" s="45"/>
      <c r="E15" s="45"/>
      <c r="F15" s="45"/>
      <c r="G15" s="45"/>
      <c r="H15" s="45"/>
      <c r="I15" s="77"/>
      <c r="J15" s="62">
        <v>11</v>
      </c>
      <c r="K15" s="8" t="s">
        <v>40</v>
      </c>
      <c r="L15" s="31">
        <v>5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39</v>
      </c>
      <c r="C16" s="31">
        <v>8</v>
      </c>
      <c r="D16" s="45"/>
      <c r="E16" s="45"/>
      <c r="F16" s="45"/>
      <c r="G16" s="45"/>
      <c r="H16" s="45"/>
      <c r="I16" s="77"/>
      <c r="J16" s="62">
        <v>12</v>
      </c>
      <c r="K16" s="8" t="s">
        <v>35</v>
      </c>
      <c r="L16" s="31">
        <v>4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76</v>
      </c>
      <c r="C17" s="31">
        <v>6</v>
      </c>
      <c r="D17" s="45" t="s">
        <v>77</v>
      </c>
      <c r="E17" s="45" t="s">
        <v>79</v>
      </c>
      <c r="F17" s="45" t="s">
        <v>80</v>
      </c>
      <c r="G17" s="45" t="s">
        <v>81</v>
      </c>
      <c r="H17" s="45" t="s">
        <v>82</v>
      </c>
      <c r="I17" s="77"/>
      <c r="J17" s="62">
        <v>13</v>
      </c>
      <c r="K17" s="8" t="s">
        <v>36</v>
      </c>
      <c r="L17" s="31">
        <v>4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40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37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33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38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73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54</v>
      </c>
      <c r="L20" s="31">
        <v>4</v>
      </c>
      <c r="M20" s="45" t="s">
        <v>42</v>
      </c>
      <c r="N20" s="45" t="s">
        <v>55</v>
      </c>
      <c r="O20" s="45" t="s">
        <v>56</v>
      </c>
      <c r="P20" s="45" t="s">
        <v>57</v>
      </c>
      <c r="Q20" s="45"/>
    </row>
    <row r="21" spans="1:17" x14ac:dyDescent="0.25">
      <c r="A21" s="62">
        <v>17</v>
      </c>
      <c r="B21" s="8" t="s">
        <v>58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39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42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42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37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45</v>
      </c>
      <c r="L23" s="31">
        <v>2</v>
      </c>
      <c r="M23" s="45" t="s">
        <v>46</v>
      </c>
      <c r="N23" s="45" t="s">
        <v>47</v>
      </c>
      <c r="O23" s="45"/>
      <c r="P23" s="45"/>
      <c r="Q23" s="45"/>
    </row>
    <row r="24" spans="1:17" x14ac:dyDescent="0.25">
      <c r="A24" s="62">
        <v>20</v>
      </c>
      <c r="B24" s="8" t="s">
        <v>35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48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48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49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90</v>
      </c>
      <c r="C26" s="31">
        <v>1</v>
      </c>
      <c r="D26" s="45" t="s">
        <v>91</v>
      </c>
      <c r="E26" s="45"/>
      <c r="F26" s="45"/>
      <c r="G26" s="45"/>
      <c r="H26" s="45"/>
      <c r="I26" s="77"/>
      <c r="J26" s="62">
        <v>22</v>
      </c>
      <c r="K26" s="8" t="s">
        <v>50</v>
      </c>
      <c r="L26" s="31">
        <v>2</v>
      </c>
      <c r="M26" s="45" t="s">
        <v>51</v>
      </c>
      <c r="N26" s="45"/>
      <c r="O26" s="45"/>
      <c r="P26" s="45"/>
      <c r="Q26" s="45"/>
    </row>
    <row r="27" spans="1:17" x14ac:dyDescent="0.25">
      <c r="A27" s="62">
        <v>23</v>
      </c>
      <c r="B27" s="8" t="s">
        <v>50</v>
      </c>
      <c r="C27" s="31">
        <v>1</v>
      </c>
      <c r="D27" s="45" t="s">
        <v>84</v>
      </c>
      <c r="E27" s="45"/>
      <c r="F27" s="45"/>
      <c r="G27" s="45"/>
      <c r="H27" s="45"/>
      <c r="I27" s="77"/>
      <c r="J27" s="62">
        <v>23</v>
      </c>
      <c r="K27" s="8" t="s">
        <v>58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92</v>
      </c>
      <c r="C28" s="31">
        <v>1</v>
      </c>
      <c r="D28" s="45" t="s">
        <v>93</v>
      </c>
      <c r="E28" s="45"/>
      <c r="F28" s="45"/>
      <c r="G28" s="45"/>
      <c r="H28" s="45"/>
      <c r="I28" s="77"/>
      <c r="J28" s="62">
        <v>24</v>
      </c>
      <c r="K28" s="81" t="s">
        <v>61</v>
      </c>
      <c r="L28" s="31">
        <v>2</v>
      </c>
      <c r="M28" s="45" t="s">
        <v>64</v>
      </c>
      <c r="N28" s="45"/>
      <c r="O28" s="45"/>
      <c r="P28" s="45"/>
      <c r="Q28" s="45"/>
    </row>
    <row r="29" spans="1:17" x14ac:dyDescent="0.25">
      <c r="A29" s="62">
        <v>25</v>
      </c>
      <c r="B29" s="8" t="s">
        <v>52</v>
      </c>
      <c r="C29" s="31">
        <v>1</v>
      </c>
      <c r="D29" s="45" t="s">
        <v>87</v>
      </c>
      <c r="E29" s="45"/>
      <c r="F29" s="45"/>
      <c r="G29" s="45"/>
      <c r="H29" s="45"/>
      <c r="I29" s="77"/>
      <c r="J29" s="62">
        <v>25</v>
      </c>
      <c r="K29" s="8" t="s">
        <v>43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49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52</v>
      </c>
      <c r="L30" s="31">
        <v>1</v>
      </c>
      <c r="M30" s="45" t="s">
        <v>53</v>
      </c>
      <c r="N30" s="45"/>
      <c r="O30" s="45"/>
      <c r="P30" s="45"/>
      <c r="Q30" s="45"/>
    </row>
    <row r="31" spans="1:17" x14ac:dyDescent="0.25">
      <c r="A31" s="62">
        <v>27</v>
      </c>
      <c r="B31" s="8" t="s">
        <v>96</v>
      </c>
      <c r="C31" s="31">
        <v>1</v>
      </c>
      <c r="D31" s="45" t="s">
        <v>97</v>
      </c>
      <c r="E31" s="45"/>
      <c r="F31" s="45"/>
      <c r="G31" s="45"/>
      <c r="H31" s="45"/>
      <c r="I31" s="77"/>
      <c r="J31" s="62">
        <v>27</v>
      </c>
      <c r="K31" s="8" t="s">
        <v>59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9"/>
      <c r="B32" s="9"/>
      <c r="C32" s="10"/>
      <c r="D32" s="45"/>
      <c r="E32" s="45"/>
      <c r="F32" s="45"/>
      <c r="G32" s="45"/>
      <c r="H32" s="45"/>
      <c r="I32" s="77"/>
      <c r="J32" s="62">
        <v>28</v>
      </c>
      <c r="K32" s="8" t="s">
        <v>60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77"/>
      <c r="J33" s="62">
        <v>29</v>
      </c>
      <c r="K33" s="81" t="s">
        <v>62</v>
      </c>
      <c r="L33" s="31">
        <v>1</v>
      </c>
      <c r="M33" s="80" t="s">
        <v>63</v>
      </c>
      <c r="N33" s="45"/>
      <c r="O33" s="45"/>
      <c r="P33" s="45"/>
      <c r="Q33" s="45"/>
    </row>
    <row r="34" spans="1:17" x14ac:dyDescent="0.25">
      <c r="A34" s="53" t="s">
        <v>7</v>
      </c>
      <c r="B34" s="54"/>
      <c r="C34" s="55">
        <f>COUNTIF(C5:C31,"&gt;9")</f>
        <v>10</v>
      </c>
      <c r="D34" s="45"/>
      <c r="E34" s="45"/>
      <c r="F34" s="45"/>
      <c r="G34" s="45"/>
      <c r="H34" s="45"/>
      <c r="I34" s="77"/>
      <c r="J34" s="9"/>
      <c r="K34" s="9"/>
      <c r="L34" s="10"/>
      <c r="M34" s="45"/>
      <c r="N34" s="45"/>
      <c r="O34" s="45"/>
      <c r="P34" s="45"/>
      <c r="Q34" s="45"/>
    </row>
    <row r="35" spans="1:17" x14ac:dyDescent="0.25">
      <c r="A35" s="6"/>
      <c r="B35" s="6"/>
      <c r="C35" s="32"/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5:H31">
    <sortCondition descending="1" ref="C15:C31"/>
  </sortState>
  <conditionalFormatting sqref="C5:C31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69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0</v>
      </c>
      <c r="B6" s="11" t="s">
        <v>66</v>
      </c>
      <c r="C6" s="41" t="s">
        <v>105</v>
      </c>
      <c r="D6" s="41" t="s">
        <v>108</v>
      </c>
      <c r="E6" s="11" t="s">
        <v>106</v>
      </c>
      <c r="F6" s="11" t="s">
        <v>107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2017-05-07T07:06:34Z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