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8" i="15" l="1"/>
  <c r="C32" i="15"/>
  <c r="C31" i="15"/>
  <c r="C43" i="1" l="1"/>
  <c r="C42" i="1"/>
</calcChain>
</file>

<file path=xl/sharedStrings.xml><?xml version="1.0" encoding="utf-8"?>
<sst xmlns="http://schemas.openxmlformats.org/spreadsheetml/2006/main" count="216" uniqueCount="118">
  <si>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</si>
  <si>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</si>
  <si>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</si>
  <si>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</si>
  <si>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</si>
  <si>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</si>
  <si>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</si>
  <si>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</si>
  <si>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</si>
  <si>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</si>
  <si>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</si>
  <si>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</si>
  <si>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</si>
  <si>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</si>
  <si>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</si>
  <si>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</si>
  <si>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</si>
  <si>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</si>
  <si>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</si>
  <si>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</si>
  <si>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</si>
  <si>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</si>
  <si>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</si>
  <si>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</si>
  <si>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</si>
  <si>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</si>
  <si>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</si>
  <si>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</si>
  <si>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43</t>
  </si>
  <si>
    <t>PL</t>
  </si>
  <si>
    <t>W1 TRS61</t>
  </si>
  <si>
    <t>A</t>
  </si>
  <si>
    <t>F</t>
  </si>
  <si>
    <t>CZ</t>
  </si>
  <si>
    <t>H</t>
  </si>
  <si>
    <t>I</t>
  </si>
  <si>
    <t>SRB</t>
  </si>
  <si>
    <t>RO</t>
  </si>
  <si>
    <t>SK</t>
  </si>
  <si>
    <t>FL</t>
  </si>
  <si>
    <t>LT</t>
  </si>
  <si>
    <t>32</t>
  </si>
  <si>
    <t>13</t>
  </si>
  <si>
    <t>CDVD 52-22</t>
  </si>
  <si>
    <t>VR(2)</t>
  </si>
  <si>
    <t>PA</t>
  </si>
  <si>
    <t>SO</t>
  </si>
  <si>
    <t>LO</t>
  </si>
  <si>
    <t>NP</t>
  </si>
  <si>
    <t>CU</t>
  </si>
  <si>
    <t>KV</t>
  </si>
  <si>
    <t>BU</t>
  </si>
  <si>
    <t>SU</t>
  </si>
  <si>
    <t>SLO</t>
  </si>
  <si>
    <t>LV</t>
  </si>
  <si>
    <t>BIH</t>
  </si>
  <si>
    <t>NL</t>
  </si>
  <si>
    <t>Bridge near Zürich, 24.10.2016, 12.15 - 13.00</t>
  </si>
  <si>
    <t>GB</t>
  </si>
  <si>
    <t>L</t>
  </si>
  <si>
    <t>IRL</t>
  </si>
  <si>
    <t>MH(2)</t>
  </si>
  <si>
    <t>BG</t>
  </si>
  <si>
    <t>MK</t>
  </si>
  <si>
    <t>B</t>
  </si>
  <si>
    <t>HR</t>
  </si>
  <si>
    <t>VZ</t>
  </si>
  <si>
    <t>ZG</t>
  </si>
  <si>
    <t>N</t>
  </si>
  <si>
    <t>DN</t>
  </si>
  <si>
    <t>EST</t>
  </si>
  <si>
    <t>S</t>
  </si>
  <si>
    <t>TR</t>
  </si>
  <si>
    <t>33</t>
  </si>
  <si>
    <t>34</t>
  </si>
  <si>
    <t>P</t>
  </si>
  <si>
    <t>E</t>
  </si>
  <si>
    <t>DK</t>
  </si>
  <si>
    <t>CDBE 9-55</t>
  </si>
  <si>
    <t>CDGE 1-111</t>
  </si>
  <si>
    <t>MC</t>
  </si>
  <si>
    <t>GR</t>
  </si>
  <si>
    <t>NZ</t>
  </si>
  <si>
    <t>35</t>
  </si>
  <si>
    <t>36</t>
  </si>
  <si>
    <t>15</t>
  </si>
  <si>
    <t>34(5)</t>
  </si>
  <si>
    <t>35(3)</t>
  </si>
  <si>
    <t>33(2)</t>
  </si>
  <si>
    <t>06</t>
  </si>
  <si>
    <t>ZG(3)</t>
  </si>
  <si>
    <t>PU</t>
  </si>
  <si>
    <t>SK(2)</t>
  </si>
  <si>
    <t>KU</t>
  </si>
  <si>
    <t>BY</t>
  </si>
  <si>
    <t>AE(trailer)</t>
  </si>
  <si>
    <t>MD</t>
  </si>
  <si>
    <t>C</t>
  </si>
  <si>
    <t>FIN</t>
  </si>
  <si>
    <t>1</t>
  </si>
  <si>
    <t>2</t>
  </si>
  <si>
    <t>3</t>
  </si>
  <si>
    <t>Bridge near Zürich</t>
  </si>
  <si>
    <t>Ibis Budget Glattbrugg</t>
  </si>
  <si>
    <t>Hotel Sheraton Zürich</t>
  </si>
  <si>
    <t>VU</t>
  </si>
  <si>
    <t>20</t>
  </si>
  <si>
    <t>?</t>
  </si>
  <si>
    <t>BMW X5</t>
  </si>
  <si>
    <t>Mercedes E350</t>
  </si>
  <si>
    <t>55 = China</t>
  </si>
  <si>
    <t>111 = Kenia</t>
  </si>
  <si>
    <t>22 = Österreich</t>
  </si>
  <si>
    <t>P-00842/15</t>
  </si>
  <si>
    <t>OF(W)FL60(3)</t>
  </si>
  <si>
    <t>VR(3)</t>
  </si>
  <si>
    <t>SO(2)</t>
  </si>
  <si>
    <t>BG(2)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</si>
</sst>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U25" sqref="U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78</v>
      </c>
      <c r="E5" s="76"/>
      <c r="F5" s="76" t="s">
        <v>79</v>
      </c>
      <c r="G5" s="76"/>
      <c r="H5" s="76" t="s">
        <v>43</v>
      </c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114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41</v>
      </c>
      <c r="V6" s="29" t="s">
        <v>42</v>
      </c>
    </row>
    <row r="7" spans="1:22" x14ac:dyDescent="0.25">
      <c r="A7" s="62">
        <v>3</v>
      </c>
      <c r="B7" s="8" t="s">
        <v>29</v>
      </c>
      <c r="C7" s="61">
        <v>10</v>
      </c>
      <c r="D7" s="78" t="s">
        <v>30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73</v>
      </c>
      <c r="V7" s="29" t="s">
        <v>42</v>
      </c>
    </row>
    <row r="8" spans="1:22" x14ac:dyDescent="0.25">
      <c r="A8" s="62">
        <v>4</v>
      </c>
      <c r="B8" s="8" t="s">
        <v>31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73</v>
      </c>
      <c r="V8" s="29" t="s">
        <v>42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83</v>
      </c>
      <c r="V9" s="29" t="s">
        <v>85</v>
      </c>
    </row>
    <row r="10" spans="1:22" x14ac:dyDescent="0.25">
      <c r="A10" s="62">
        <v>6</v>
      </c>
      <c r="B10" s="8" t="s">
        <v>33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83</v>
      </c>
      <c r="V10" s="29" t="s">
        <v>85</v>
      </c>
    </row>
    <row r="11" spans="1:22" x14ac:dyDescent="0.25">
      <c r="A11" s="62">
        <v>7</v>
      </c>
      <c r="B11" s="8" t="s">
        <v>34</v>
      </c>
      <c r="C11" s="61">
        <v>10</v>
      </c>
      <c r="D11" s="78" t="s">
        <v>113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84</v>
      </c>
      <c r="V11" s="29" t="s">
        <v>106</v>
      </c>
    </row>
    <row r="12" spans="1:22" x14ac:dyDescent="0.25">
      <c r="A12" s="62">
        <v>8</v>
      </c>
      <c r="B12" s="8" t="s">
        <v>35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84</v>
      </c>
      <c r="V12" s="29" t="s">
        <v>106</v>
      </c>
    </row>
    <row r="13" spans="1:22" x14ac:dyDescent="0.25">
      <c r="A13" s="62">
        <v>9</v>
      </c>
      <c r="B13" s="8" t="s">
        <v>36</v>
      </c>
      <c r="C13" s="61">
        <v>10</v>
      </c>
      <c r="D13" s="26" t="s">
        <v>115</v>
      </c>
      <c r="E13" s="26" t="s">
        <v>116</v>
      </c>
      <c r="F13" s="26" t="s">
        <v>117</v>
      </c>
      <c r="G13" s="26" t="s">
        <v>45</v>
      </c>
      <c r="H13" s="26" t="s">
        <v>47</v>
      </c>
      <c r="I13" s="26" t="s">
        <v>48</v>
      </c>
      <c r="J13" s="26" t="s">
        <v>49</v>
      </c>
      <c r="K13" s="26" t="s">
        <v>50</v>
      </c>
      <c r="L13" s="26" t="s">
        <v>51</v>
      </c>
      <c r="M13" s="26" t="s">
        <v>52</v>
      </c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37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40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62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72</v>
      </c>
      <c r="C19" s="61">
        <v>10</v>
      </c>
      <c r="D19" s="26" t="s">
        <v>86</v>
      </c>
      <c r="E19" s="26" t="s">
        <v>87</v>
      </c>
      <c r="F19" s="26" t="s">
        <v>88</v>
      </c>
      <c r="G19" s="28" t="s">
        <v>89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56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75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76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64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58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55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59</v>
      </c>
      <c r="C26" s="61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65</v>
      </c>
      <c r="C27" s="61">
        <v>6</v>
      </c>
      <c r="D27" s="26" t="s">
        <v>90</v>
      </c>
      <c r="E27" s="26" t="s">
        <v>66</v>
      </c>
      <c r="F27" s="26" t="s">
        <v>91</v>
      </c>
      <c r="G27" s="26" t="s">
        <v>105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77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54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53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71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63</v>
      </c>
      <c r="C32" s="61">
        <v>3</v>
      </c>
      <c r="D32" s="26" t="s">
        <v>92</v>
      </c>
      <c r="E32" s="26" t="s">
        <v>93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60</v>
      </c>
      <c r="C33" s="61">
        <v>3</v>
      </c>
      <c r="D33" s="26" t="s">
        <v>61</v>
      </c>
      <c r="E33" s="26" t="s">
        <v>95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70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96</v>
      </c>
      <c r="C35" s="61">
        <v>2</v>
      </c>
      <c r="D35" s="26" t="s">
        <v>97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81</v>
      </c>
      <c r="C36" s="61">
        <v>1</v>
      </c>
      <c r="D36" s="26" t="s">
        <v>82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68</v>
      </c>
      <c r="C37" s="61">
        <v>1</v>
      </c>
      <c r="D37" s="26" t="s">
        <v>69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94</v>
      </c>
      <c r="C38" s="61">
        <v>1</v>
      </c>
      <c r="D38" s="26">
        <v>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80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98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20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24:F40">
    <sortCondition descending="1" ref="C24:C40"/>
  </sortState>
  <conditionalFormatting sqref="C5:C40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90" zoomScaleNormal="90" workbookViewId="0">
      <selection activeCell="M13" sqref="M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21" width="7.28515625" style="6" customWidth="1"/>
    <col min="22" max="22" width="7" style="6" customWidth="1"/>
    <col min="23" max="24" width="5.42578125" style="6" customWidth="1"/>
    <col min="25" max="16384" width="11.42578125" style="6"/>
  </cols>
  <sheetData>
    <row r="1" spans="1:21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7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57</v>
      </c>
      <c r="K3" s="69"/>
      <c r="L3" s="70"/>
      <c r="M3" s="71"/>
      <c r="N3" s="71"/>
      <c r="O3" s="71"/>
      <c r="P3" s="71"/>
      <c r="Q3" s="71"/>
      <c r="R3" s="71"/>
      <c r="S3" s="71"/>
      <c r="T3" s="71"/>
      <c r="U3" s="72"/>
    </row>
    <row r="4" spans="1:21" x14ac:dyDescent="0.25">
      <c r="J4" s="2"/>
      <c r="K4" s="2"/>
      <c r="L4" s="25"/>
    </row>
    <row r="5" spans="1:21" x14ac:dyDescent="0.25">
      <c r="A5" s="62">
        <v>1</v>
      </c>
      <c r="B5" s="8" t="s">
        <v>0</v>
      </c>
      <c r="C5" s="31">
        <v>10</v>
      </c>
      <c r="D5" s="76" t="s">
        <v>78</v>
      </c>
      <c r="E5" s="76"/>
      <c r="F5" s="76" t="s">
        <v>79</v>
      </c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43</v>
      </c>
      <c r="N5" s="76"/>
      <c r="O5" s="76"/>
      <c r="P5" s="76"/>
      <c r="Q5" s="76"/>
      <c r="R5" s="76"/>
      <c r="S5" s="76"/>
      <c r="T5" s="76"/>
      <c r="U5" s="76"/>
    </row>
    <row r="6" spans="1:21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45"/>
      <c r="S6" s="45"/>
      <c r="T6" s="45"/>
      <c r="U6" s="45"/>
    </row>
    <row r="7" spans="1:21" x14ac:dyDescent="0.25">
      <c r="A7" s="62">
        <v>3</v>
      </c>
      <c r="B7" s="8" t="s">
        <v>35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  <c r="R7" s="45"/>
      <c r="S7" s="45"/>
      <c r="T7" s="45"/>
      <c r="U7" s="45"/>
    </row>
    <row r="8" spans="1:21" x14ac:dyDescent="0.25">
      <c r="A8" s="62">
        <v>4</v>
      </c>
      <c r="B8" s="8" t="s">
        <v>32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  <c r="R8" s="45"/>
      <c r="S8" s="45"/>
      <c r="T8" s="45"/>
      <c r="U8" s="45"/>
    </row>
    <row r="9" spans="1:21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29</v>
      </c>
      <c r="L9" s="31">
        <v>10</v>
      </c>
      <c r="M9" s="45"/>
      <c r="N9" s="45"/>
      <c r="O9" s="45"/>
      <c r="P9" s="45"/>
      <c r="Q9" s="45"/>
      <c r="R9" s="45"/>
      <c r="S9" s="45"/>
      <c r="T9" s="45"/>
      <c r="U9" s="45"/>
    </row>
    <row r="10" spans="1:21" x14ac:dyDescent="0.25">
      <c r="A10" s="62">
        <v>6</v>
      </c>
      <c r="B10" s="8" t="s">
        <v>34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34</v>
      </c>
      <c r="L10" s="31">
        <v>10</v>
      </c>
      <c r="M10" s="45"/>
      <c r="N10" s="45"/>
      <c r="O10" s="45"/>
      <c r="P10" s="45"/>
      <c r="Q10" s="45"/>
      <c r="R10" s="45"/>
      <c r="S10" s="45"/>
      <c r="T10" s="45"/>
      <c r="U10" s="45"/>
    </row>
    <row r="11" spans="1:21" x14ac:dyDescent="0.25">
      <c r="A11" s="62">
        <v>7</v>
      </c>
      <c r="B11" s="8" t="s">
        <v>56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33</v>
      </c>
      <c r="L11" s="31">
        <v>10</v>
      </c>
      <c r="M11" s="45"/>
      <c r="N11" s="45"/>
      <c r="O11" s="45"/>
      <c r="P11" s="45"/>
      <c r="Q11" s="45"/>
      <c r="R11" s="45"/>
      <c r="S11" s="45"/>
      <c r="T11" s="45"/>
      <c r="U11" s="45"/>
    </row>
    <row r="12" spans="1:21" x14ac:dyDescent="0.25">
      <c r="A12" s="62">
        <v>8</v>
      </c>
      <c r="B12" s="8" t="s">
        <v>39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35</v>
      </c>
      <c r="L12" s="31">
        <v>10</v>
      </c>
      <c r="M12" s="45"/>
      <c r="N12" s="45"/>
      <c r="O12" s="45"/>
      <c r="P12" s="45"/>
      <c r="Q12" s="45"/>
      <c r="R12" s="45"/>
      <c r="S12" s="45"/>
      <c r="T12" s="45"/>
      <c r="U12" s="45"/>
    </row>
    <row r="13" spans="1:21" x14ac:dyDescent="0.25">
      <c r="A13" s="62">
        <v>9</v>
      </c>
      <c r="B13" s="8" t="s">
        <v>76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36</v>
      </c>
      <c r="L13" s="31">
        <v>10</v>
      </c>
      <c r="M13" s="45" t="s">
        <v>44</v>
      </c>
      <c r="N13" s="45" t="s">
        <v>45</v>
      </c>
      <c r="O13" s="45" t="s">
        <v>46</v>
      </c>
      <c r="P13" s="45" t="s">
        <v>47</v>
      </c>
      <c r="Q13" s="45" t="s">
        <v>48</v>
      </c>
      <c r="R13" s="45" t="s">
        <v>49</v>
      </c>
      <c r="S13" s="45" t="s">
        <v>50</v>
      </c>
      <c r="T13" s="45" t="s">
        <v>51</v>
      </c>
      <c r="U13" s="45" t="s">
        <v>52</v>
      </c>
    </row>
    <row r="14" spans="1:21" x14ac:dyDescent="0.25">
      <c r="A14" s="62">
        <v>10</v>
      </c>
      <c r="B14" s="8" t="s">
        <v>64</v>
      </c>
      <c r="C14" s="31">
        <v>7</v>
      </c>
      <c r="D14" s="45"/>
      <c r="E14" s="45"/>
      <c r="F14" s="45"/>
      <c r="G14" s="45"/>
      <c r="H14" s="45"/>
      <c r="I14" s="77"/>
      <c r="J14" s="62">
        <v>10</v>
      </c>
      <c r="K14" s="8" t="s">
        <v>38</v>
      </c>
      <c r="L14" s="31">
        <v>10</v>
      </c>
      <c r="M14" s="45"/>
      <c r="N14" s="45"/>
      <c r="O14" s="45"/>
      <c r="P14" s="45"/>
      <c r="Q14" s="45"/>
      <c r="R14" s="45"/>
      <c r="S14" s="45"/>
      <c r="T14" s="45"/>
      <c r="U14" s="45"/>
    </row>
    <row r="15" spans="1:21" x14ac:dyDescent="0.25">
      <c r="A15" s="62">
        <v>11</v>
      </c>
      <c r="B15" s="8" t="s">
        <v>75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39</v>
      </c>
      <c r="L15" s="31">
        <v>10</v>
      </c>
      <c r="M15" s="45"/>
      <c r="N15" s="45"/>
      <c r="O15" s="45"/>
      <c r="P15" s="45"/>
      <c r="Q15" s="45"/>
      <c r="R15" s="45"/>
      <c r="S15" s="45"/>
      <c r="T15" s="45"/>
      <c r="U15" s="45"/>
    </row>
    <row r="16" spans="1:21" x14ac:dyDescent="0.25">
      <c r="A16" s="62">
        <v>12</v>
      </c>
      <c r="B16" s="8" t="s">
        <v>33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37</v>
      </c>
      <c r="L16" s="31">
        <v>10</v>
      </c>
      <c r="M16" s="45"/>
      <c r="N16" s="45"/>
      <c r="O16" s="45"/>
      <c r="P16" s="45"/>
      <c r="Q16" s="45"/>
      <c r="R16" s="45"/>
      <c r="S16" s="45"/>
      <c r="T16" s="45"/>
      <c r="U16" s="45"/>
    </row>
    <row r="17" spans="1:21" x14ac:dyDescent="0.25">
      <c r="A17" s="62">
        <v>13</v>
      </c>
      <c r="B17" s="8" t="s">
        <v>29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55</v>
      </c>
      <c r="L17" s="31">
        <v>7</v>
      </c>
      <c r="M17" s="45"/>
      <c r="N17" s="45"/>
      <c r="O17" s="45"/>
      <c r="P17" s="45"/>
      <c r="Q17" s="45"/>
      <c r="R17" s="45"/>
      <c r="S17" s="45"/>
      <c r="T17" s="45"/>
      <c r="U17" s="45"/>
    </row>
    <row r="18" spans="1:21" x14ac:dyDescent="0.25">
      <c r="A18" s="62">
        <v>14</v>
      </c>
      <c r="B18" s="8" t="s">
        <v>58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56</v>
      </c>
      <c r="L18" s="31">
        <v>7</v>
      </c>
      <c r="M18" s="45"/>
      <c r="N18" s="45"/>
      <c r="O18" s="45"/>
      <c r="P18" s="45"/>
      <c r="Q18" s="45"/>
      <c r="R18" s="45"/>
      <c r="S18" s="45"/>
      <c r="T18" s="45"/>
      <c r="U18" s="45"/>
    </row>
    <row r="19" spans="1:21" x14ac:dyDescent="0.25">
      <c r="A19" s="62">
        <v>15</v>
      </c>
      <c r="B19" s="8" t="s">
        <v>38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40</v>
      </c>
      <c r="L19" s="31">
        <v>6</v>
      </c>
      <c r="M19" s="45"/>
      <c r="N19" s="45"/>
      <c r="O19" s="45"/>
      <c r="P19" s="45"/>
      <c r="Q19" s="45"/>
      <c r="R19" s="45"/>
      <c r="S19" s="45"/>
      <c r="T19" s="45"/>
      <c r="U19" s="45"/>
    </row>
    <row r="20" spans="1:21" x14ac:dyDescent="0.25">
      <c r="A20" s="62">
        <v>16</v>
      </c>
      <c r="B20" s="8" t="s">
        <v>59</v>
      </c>
      <c r="C20" s="31">
        <v>4</v>
      </c>
      <c r="D20" s="45"/>
      <c r="E20" s="45"/>
      <c r="F20" s="45"/>
      <c r="G20" s="45"/>
      <c r="H20" s="45"/>
      <c r="I20" s="77"/>
      <c r="J20" s="62">
        <v>16</v>
      </c>
      <c r="K20" s="8" t="s">
        <v>53</v>
      </c>
      <c r="L20" s="31">
        <v>4</v>
      </c>
      <c r="M20" s="45"/>
      <c r="N20" s="45"/>
      <c r="O20" s="45"/>
      <c r="P20" s="45"/>
      <c r="Q20" s="45"/>
      <c r="R20" s="45"/>
      <c r="S20" s="45"/>
      <c r="T20" s="45"/>
      <c r="U20" s="45"/>
    </row>
    <row r="21" spans="1:21" x14ac:dyDescent="0.25">
      <c r="A21" s="62">
        <v>17</v>
      </c>
      <c r="B21" s="8" t="s">
        <v>37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58</v>
      </c>
      <c r="L21" s="31">
        <v>3</v>
      </c>
      <c r="M21" s="45"/>
      <c r="N21" s="45"/>
      <c r="O21" s="45"/>
      <c r="P21" s="45"/>
      <c r="Q21" s="45"/>
      <c r="R21" s="45"/>
      <c r="S21" s="45"/>
      <c r="T21" s="45"/>
      <c r="U21" s="45"/>
    </row>
    <row r="22" spans="1:21" x14ac:dyDescent="0.25">
      <c r="A22" s="62">
        <v>18</v>
      </c>
      <c r="B22" s="8" t="s">
        <v>62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62</v>
      </c>
      <c r="L22" s="31">
        <v>3</v>
      </c>
      <c r="M22" s="45"/>
      <c r="N22" s="45"/>
      <c r="O22" s="45"/>
      <c r="P22" s="45"/>
      <c r="Q22" s="45"/>
      <c r="R22" s="45"/>
      <c r="S22" s="45"/>
      <c r="T22" s="45"/>
      <c r="U22" s="45"/>
    </row>
    <row r="23" spans="1:21" x14ac:dyDescent="0.25">
      <c r="A23" s="62">
        <v>19</v>
      </c>
      <c r="B23" s="8" t="s">
        <v>72</v>
      </c>
      <c r="C23" s="31">
        <v>1</v>
      </c>
      <c r="D23" s="45" t="s">
        <v>74</v>
      </c>
      <c r="E23" s="45"/>
      <c r="F23" s="45"/>
      <c r="G23" s="45"/>
      <c r="H23" s="45"/>
      <c r="I23" s="77"/>
      <c r="J23" s="62">
        <v>19</v>
      </c>
      <c r="K23" s="8" t="s">
        <v>64</v>
      </c>
      <c r="L23" s="31">
        <v>3</v>
      </c>
      <c r="M23" s="45"/>
      <c r="N23" s="45"/>
      <c r="O23" s="45"/>
      <c r="P23" s="45"/>
      <c r="Q23" s="45"/>
      <c r="R23" s="45"/>
      <c r="S23" s="45"/>
      <c r="T23" s="45"/>
      <c r="U23" s="45"/>
    </row>
    <row r="24" spans="1:21" x14ac:dyDescent="0.25">
      <c r="A24" s="62">
        <v>20</v>
      </c>
      <c r="B24" s="8" t="s">
        <v>71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71</v>
      </c>
      <c r="L24" s="31">
        <v>3</v>
      </c>
      <c r="M24" s="45"/>
      <c r="N24" s="45"/>
      <c r="O24" s="45"/>
      <c r="P24" s="45"/>
      <c r="Q24" s="45"/>
      <c r="R24" s="45"/>
      <c r="S24" s="45"/>
      <c r="T24" s="45"/>
      <c r="U24" s="45"/>
    </row>
    <row r="25" spans="1:21" x14ac:dyDescent="0.25">
      <c r="A25" s="62">
        <v>21</v>
      </c>
      <c r="B25" s="8" t="s">
        <v>80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54</v>
      </c>
      <c r="L25" s="31">
        <v>2</v>
      </c>
      <c r="M25" s="45"/>
      <c r="N25" s="45"/>
      <c r="O25" s="45"/>
      <c r="P25" s="45"/>
      <c r="Q25" s="45"/>
      <c r="R25" s="45"/>
      <c r="S25" s="45"/>
      <c r="T25" s="45"/>
      <c r="U25" s="45"/>
    </row>
    <row r="26" spans="1:21" x14ac:dyDescent="0.25">
      <c r="A26" s="62">
        <v>22</v>
      </c>
      <c r="B26" s="8" t="s">
        <v>81</v>
      </c>
      <c r="C26" s="31">
        <v>1</v>
      </c>
      <c r="D26" s="45" t="s">
        <v>82</v>
      </c>
      <c r="E26" s="45"/>
      <c r="F26" s="45"/>
      <c r="G26" s="45"/>
      <c r="H26" s="45"/>
      <c r="I26" s="77"/>
      <c r="J26" s="62">
        <v>22</v>
      </c>
      <c r="K26" s="8" t="s">
        <v>59</v>
      </c>
      <c r="L26" s="31">
        <v>2</v>
      </c>
      <c r="M26" s="45"/>
      <c r="N26" s="45"/>
      <c r="O26" s="45"/>
      <c r="P26" s="45"/>
      <c r="Q26" s="45"/>
      <c r="R26" s="45"/>
      <c r="S26" s="45"/>
      <c r="T26" s="45"/>
      <c r="U26" s="45"/>
    </row>
    <row r="27" spans="1:21" x14ac:dyDescent="0.25">
      <c r="A27" s="62">
        <v>23</v>
      </c>
      <c r="B27" s="8" t="s">
        <v>40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60</v>
      </c>
      <c r="L27" s="31">
        <v>2</v>
      </c>
      <c r="M27" s="45" t="s">
        <v>61</v>
      </c>
      <c r="N27" s="45"/>
      <c r="O27" s="45"/>
      <c r="P27" s="45"/>
      <c r="Q27" s="45"/>
      <c r="R27" s="45"/>
      <c r="S27" s="45"/>
      <c r="T27" s="45"/>
      <c r="U27" s="45"/>
    </row>
    <row r="28" spans="1:21" x14ac:dyDescent="0.25">
      <c r="A28" s="62">
        <v>24</v>
      </c>
      <c r="B28" s="8" t="s">
        <v>53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65</v>
      </c>
      <c r="L28" s="31">
        <v>2</v>
      </c>
      <c r="M28" s="45" t="s">
        <v>66</v>
      </c>
      <c r="N28" s="45" t="s">
        <v>67</v>
      </c>
      <c r="O28" s="45"/>
      <c r="P28" s="45"/>
      <c r="Q28" s="45"/>
      <c r="R28" s="45"/>
      <c r="S28" s="45"/>
      <c r="T28" s="45"/>
      <c r="U28" s="45"/>
    </row>
    <row r="29" spans="1:21" x14ac:dyDescent="0.25">
      <c r="A29" s="62">
        <v>25</v>
      </c>
      <c r="B29" s="8" t="s">
        <v>54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70</v>
      </c>
      <c r="L29" s="31">
        <v>2</v>
      </c>
      <c r="M29" s="45"/>
      <c r="N29" s="45"/>
      <c r="O29" s="45"/>
      <c r="P29" s="45"/>
      <c r="Q29" s="45"/>
      <c r="R29" s="45"/>
      <c r="S29" s="45"/>
      <c r="T29" s="45"/>
      <c r="U29" s="45"/>
    </row>
    <row r="30" spans="1:21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72</v>
      </c>
      <c r="L30" s="31">
        <v>2</v>
      </c>
      <c r="M30" s="45" t="s">
        <v>73</v>
      </c>
      <c r="N30" s="45" t="s">
        <v>74</v>
      </c>
      <c r="O30" s="45"/>
      <c r="P30" s="45"/>
      <c r="Q30" s="45"/>
      <c r="R30" s="45"/>
      <c r="S30" s="45"/>
      <c r="T30" s="45"/>
      <c r="U30" s="45"/>
    </row>
    <row r="31" spans="1:21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63</v>
      </c>
      <c r="L31" s="31">
        <v>1</v>
      </c>
      <c r="M31" s="45" t="s">
        <v>38</v>
      </c>
      <c r="N31" s="45"/>
      <c r="O31" s="45"/>
      <c r="P31" s="45"/>
      <c r="Q31" s="45"/>
      <c r="R31" s="45"/>
      <c r="S31" s="45"/>
      <c r="T31" s="45"/>
      <c r="U31" s="45"/>
    </row>
    <row r="32" spans="1:21" x14ac:dyDescent="0.25">
      <c r="A32" s="53" t="s">
        <v>7</v>
      </c>
      <c r="B32" s="54"/>
      <c r="C32" s="55">
        <f>COUNTIF(C5:C29,"&gt;9")</f>
        <v>8</v>
      </c>
      <c r="D32" s="45"/>
      <c r="E32" s="45"/>
      <c r="F32" s="45"/>
      <c r="G32" s="45"/>
      <c r="H32" s="45"/>
      <c r="I32" s="77"/>
      <c r="J32" s="62">
        <v>28</v>
      </c>
      <c r="K32" s="8" t="s">
        <v>68</v>
      </c>
      <c r="L32" s="31">
        <v>1</v>
      </c>
      <c r="M32" s="45" t="s">
        <v>69</v>
      </c>
      <c r="N32" s="45"/>
      <c r="O32" s="45"/>
      <c r="P32" s="45"/>
      <c r="Q32" s="45"/>
      <c r="R32" s="45"/>
      <c r="S32" s="45"/>
      <c r="T32" s="45"/>
      <c r="U32" s="45"/>
    </row>
    <row r="33" spans="1:21" x14ac:dyDescent="0.25">
      <c r="A33" s="6"/>
      <c r="B33" s="6"/>
      <c r="C33" s="32"/>
      <c r="I33" s="77"/>
      <c r="J33" s="62">
        <v>29</v>
      </c>
      <c r="K33" s="8" t="s">
        <v>75</v>
      </c>
      <c r="L33" s="31">
        <v>1</v>
      </c>
      <c r="M33" s="45"/>
      <c r="N33" s="45"/>
      <c r="O33" s="45"/>
      <c r="P33" s="45"/>
      <c r="Q33" s="45"/>
      <c r="R33" s="45"/>
      <c r="S33" s="45"/>
      <c r="T33" s="45"/>
      <c r="U33" s="45"/>
    </row>
    <row r="34" spans="1:21" x14ac:dyDescent="0.25">
      <c r="I34" s="77"/>
      <c r="J34" s="62">
        <v>30</v>
      </c>
      <c r="K34" s="8" t="s">
        <v>76</v>
      </c>
      <c r="L34" s="31">
        <v>1</v>
      </c>
      <c r="M34" s="80"/>
      <c r="N34" s="45"/>
      <c r="O34" s="45"/>
      <c r="P34" s="45"/>
      <c r="Q34" s="45"/>
      <c r="R34" s="45"/>
      <c r="S34" s="45"/>
      <c r="T34" s="45"/>
      <c r="U34" s="45"/>
    </row>
    <row r="35" spans="1:21" x14ac:dyDescent="0.25">
      <c r="I35" s="77"/>
      <c r="J35" s="81">
        <v>31</v>
      </c>
      <c r="K35" s="82" t="s">
        <v>77</v>
      </c>
      <c r="L35" s="31">
        <v>1</v>
      </c>
      <c r="M35" s="80"/>
      <c r="N35" s="45"/>
      <c r="O35" s="45"/>
      <c r="P35" s="45"/>
      <c r="Q35" s="45"/>
      <c r="R35" s="45"/>
      <c r="S35" s="45"/>
      <c r="T35" s="45"/>
      <c r="U35" s="45"/>
    </row>
    <row r="36" spans="1:21" s="2" customFormat="1" x14ac:dyDescent="0.25">
      <c r="C36" s="25"/>
      <c r="D36" s="6"/>
      <c r="E36" s="6"/>
      <c r="F36" s="6"/>
      <c r="G36" s="6"/>
      <c r="H36" s="6"/>
      <c r="I36" s="77"/>
      <c r="J36" s="9"/>
      <c r="K36" s="9"/>
      <c r="L36" s="10"/>
      <c r="M36" s="45"/>
      <c r="N36" s="45"/>
      <c r="O36" s="45"/>
      <c r="P36" s="45"/>
      <c r="Q36" s="45"/>
      <c r="R36" s="45"/>
      <c r="S36" s="45"/>
      <c r="T36" s="45"/>
      <c r="U36" s="45"/>
    </row>
    <row r="37" spans="1:21" s="2" customFormat="1" x14ac:dyDescent="0.25">
      <c r="C37" s="25"/>
      <c r="D37" s="6"/>
      <c r="E37" s="6"/>
      <c r="F37" s="6"/>
      <c r="G37" s="6"/>
      <c r="H37" s="6"/>
      <c r="I37" s="77"/>
      <c r="J37" s="57" t="s">
        <v>8</v>
      </c>
      <c r="K37" s="58"/>
      <c r="L37" s="59">
        <f>COUNTIF(L5:L35,"&gt;0")</f>
        <v>31</v>
      </c>
      <c r="M37" s="45"/>
      <c r="N37" s="45"/>
      <c r="O37" s="45"/>
      <c r="P37" s="45"/>
      <c r="Q37" s="45"/>
      <c r="R37" s="45"/>
      <c r="S37" s="45"/>
      <c r="T37" s="45"/>
      <c r="U37" s="45"/>
    </row>
    <row r="38" spans="1:21" x14ac:dyDescent="0.25">
      <c r="J38" s="53" t="s">
        <v>7</v>
      </c>
      <c r="K38" s="54"/>
      <c r="L38" s="55">
        <f>COUNTIF(L5:L34,"&gt;9")</f>
        <v>12</v>
      </c>
      <c r="M38" s="45"/>
      <c r="N38" s="45"/>
      <c r="O38" s="45"/>
      <c r="P38" s="45"/>
      <c r="Q38" s="45"/>
      <c r="R38" s="45"/>
      <c r="S38" s="45"/>
      <c r="T38" s="45"/>
      <c r="U38" s="45"/>
    </row>
  </sheetData>
  <sortState ref="B13:D29">
    <sortCondition descending="1" ref="C13:C29"/>
  </sortState>
  <conditionalFormatting sqref="L5:L34">
    <cfRule type="cellIs" dxfId="2" priority="4" operator="greaterThan">
      <formula>9</formula>
    </cfRule>
  </conditionalFormatting>
  <conditionalFormatting sqref="C5:C29">
    <cfRule type="cellIs" dxfId="1" priority="6" operator="greaterThan">
      <formula>9</formula>
    </cfRule>
  </conditionalFormatting>
  <conditionalFormatting sqref="L3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13" sqref="E1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3" t="s">
        <v>99</v>
      </c>
      <c r="B6" s="11" t="s">
        <v>0</v>
      </c>
      <c r="C6" s="41" t="s">
        <v>43</v>
      </c>
      <c r="D6" s="41" t="s">
        <v>107</v>
      </c>
      <c r="E6" s="11" t="s">
        <v>112</v>
      </c>
      <c r="F6" s="11" t="s">
        <v>102</v>
      </c>
    </row>
    <row r="7" spans="1:6" s="39" customFormat="1" ht="12" x14ac:dyDescent="0.25">
      <c r="A7" s="83" t="s">
        <v>100</v>
      </c>
      <c r="B7" s="11" t="s">
        <v>0</v>
      </c>
      <c r="C7" s="41" t="s">
        <v>78</v>
      </c>
      <c r="D7" s="41" t="s">
        <v>108</v>
      </c>
      <c r="E7" s="11" t="s">
        <v>110</v>
      </c>
      <c r="F7" s="11" t="s">
        <v>104</v>
      </c>
    </row>
    <row r="8" spans="1:6" s="39" customFormat="1" ht="12" x14ac:dyDescent="0.25">
      <c r="A8" s="83" t="s">
        <v>101</v>
      </c>
      <c r="B8" s="11" t="s">
        <v>0</v>
      </c>
      <c r="C8" s="41" t="s">
        <v>79</v>
      </c>
      <c r="D8" s="41" t="s">
        <v>109</v>
      </c>
      <c r="E8" s="11" t="s">
        <v>111</v>
      </c>
      <c r="F8" s="11" t="s">
        <v>103</v>
      </c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2016-10-30T20:44:37Z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