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</sheets>
  <calcPr calcId="145621"/>
</workbook>
</file>

<file path=xl/calcChain.xml><?xml version="1.0" encoding="utf-8"?>
<calcChain xmlns="http://schemas.openxmlformats.org/spreadsheetml/2006/main">
  <c r="C27" i="15" l="1"/>
  <c r="C26" i="15"/>
  <c r="C42" i="1" l="1"/>
  <c r="C41" i="1"/>
</calcChain>
</file>

<file path=xl/sharedStrings.xml><?xml version="1.0" encoding="utf-8"?>
<sst xmlns="http://schemas.openxmlformats.org/spreadsheetml/2006/main" count="128" uniqueCount="93">
  <si>
    <t>CH</t>
  </si>
  <si>
    <t>over 10</t>
  </si>
  <si>
    <t>total</t>
  </si>
  <si>
    <t>D</t>
  </si>
  <si>
    <t>day</t>
  </si>
  <si>
    <t>Monday</t>
  </si>
  <si>
    <t>Tuesday</t>
  </si>
  <si>
    <t>Wednesday</t>
  </si>
  <si>
    <t>Sunday</t>
  </si>
  <si>
    <t>information about new logbook under introduction</t>
  </si>
  <si>
    <t>Bregenz - München - Bregenz</t>
  </si>
  <si>
    <t>LOGBOOK 2016 - WEEK 41 - 09.10 - 12.10.2016 - München</t>
  </si>
  <si>
    <t>29</t>
  </si>
  <si>
    <t>6</t>
  </si>
  <si>
    <t>32</t>
  </si>
  <si>
    <t>8</t>
  </si>
  <si>
    <t>33</t>
  </si>
  <si>
    <t>11</t>
  </si>
  <si>
    <t>35</t>
  </si>
  <si>
    <t>A</t>
  </si>
  <si>
    <t>PT-227</t>
  </si>
  <si>
    <t>0 148-43</t>
  </si>
  <si>
    <t>M 9337</t>
  </si>
  <si>
    <t>M 9528</t>
  </si>
  <si>
    <t>M 9266</t>
  </si>
  <si>
    <t>M 2137</t>
  </si>
  <si>
    <t>THW</t>
  </si>
  <si>
    <t>CZ</t>
  </si>
  <si>
    <t>I</t>
  </si>
  <si>
    <t>PL</t>
  </si>
  <si>
    <t>RO</t>
  </si>
  <si>
    <t>SK</t>
  </si>
  <si>
    <t>KN 862DY (red)</t>
  </si>
  <si>
    <t>KN 449DY (red)</t>
  </si>
  <si>
    <t>H</t>
  </si>
  <si>
    <t>BG</t>
  </si>
  <si>
    <t>F</t>
  </si>
  <si>
    <t>SLO</t>
  </si>
  <si>
    <t>NL</t>
  </si>
  <si>
    <t>LT</t>
  </si>
  <si>
    <t>14</t>
  </si>
  <si>
    <t>B</t>
  </si>
  <si>
    <t>BIH</t>
  </si>
  <si>
    <t>DK</t>
  </si>
  <si>
    <t>E</t>
  </si>
  <si>
    <t>EST</t>
  </si>
  <si>
    <t>FL</t>
  </si>
  <si>
    <t>GB</t>
  </si>
  <si>
    <t>L</t>
  </si>
  <si>
    <t>LV</t>
  </si>
  <si>
    <t>S</t>
  </si>
  <si>
    <t>SRB</t>
  </si>
  <si>
    <t>BG(2)</t>
  </si>
  <si>
    <t>NS</t>
  </si>
  <si>
    <t>NI</t>
  </si>
  <si>
    <t>PN</t>
  </si>
  <si>
    <t>BU</t>
  </si>
  <si>
    <t>ZR</t>
  </si>
  <si>
    <t>TR</t>
  </si>
  <si>
    <t>RUS</t>
  </si>
  <si>
    <t>UA</t>
  </si>
  <si>
    <t>BX(2)</t>
  </si>
  <si>
    <t>MK</t>
  </si>
  <si>
    <t>SR</t>
  </si>
  <si>
    <t>N</t>
  </si>
  <si>
    <t>DN</t>
  </si>
  <si>
    <t>MD</t>
  </si>
  <si>
    <t>P</t>
  </si>
  <si>
    <t>RKS</t>
  </si>
  <si>
    <t>HR</t>
  </si>
  <si>
    <t>SI(2)</t>
  </si>
  <si>
    <t>KR(2)</t>
  </si>
  <si>
    <t>PU</t>
  </si>
  <si>
    <t>RI</t>
  </si>
  <si>
    <t>VZ</t>
  </si>
  <si>
    <t>ZG</t>
  </si>
  <si>
    <t>030-A-022</t>
  </si>
  <si>
    <t>GR</t>
  </si>
  <si>
    <t>NE</t>
  </si>
  <si>
    <t>01</t>
  </si>
  <si>
    <t>ZH(8)</t>
  </si>
  <si>
    <t>SG(2)</t>
  </si>
  <si>
    <t>AI(2)</t>
  </si>
  <si>
    <t>TI</t>
  </si>
  <si>
    <t>UR</t>
  </si>
  <si>
    <t>TG</t>
  </si>
  <si>
    <t>VD</t>
  </si>
  <si>
    <t>BL</t>
  </si>
  <si>
    <t>AG</t>
  </si>
  <si>
    <t>BE</t>
  </si>
  <si>
    <t>several BD on busses in Bregenz</t>
  </si>
  <si>
    <t>München City, 09.10. 14:30 - 12.10. 14:00</t>
  </si>
  <si>
    <t>M 14208 / M 16092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</si>
</sst>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V19" sqref="V1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9" customWidth="1"/>
    <col min="4" max="18" width="7.28515625" style="5" customWidth="1"/>
    <col min="19" max="19" width="3" style="5" customWidth="1"/>
    <col min="20" max="20" width="11.42578125" style="5"/>
    <col min="21" max="22" width="8.85546875" style="5" customWidth="1"/>
    <col min="23" max="16384" width="11.42578125" style="5"/>
  </cols>
  <sheetData>
    <row r="1" spans="1:22" s="14" customFormat="1" ht="21" x14ac:dyDescent="0.25">
      <c r="A1" s="31" t="s">
        <v>11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4"/>
    </row>
    <row r="2" spans="1:2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2" x14ac:dyDescent="0.25">
      <c r="A3" s="35" t="s">
        <v>10</v>
      </c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4" spans="1:22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2" x14ac:dyDescent="0.25">
      <c r="A5" s="29">
        <v>1</v>
      </c>
      <c r="B5" s="6" t="s">
        <v>19</v>
      </c>
      <c r="C5" s="28">
        <v>10</v>
      </c>
      <c r="D5" s="43" t="s">
        <v>20</v>
      </c>
      <c r="E5" s="44"/>
      <c r="F5" s="41" t="s">
        <v>90</v>
      </c>
      <c r="G5" s="41"/>
      <c r="H5" s="41"/>
      <c r="I5" s="41"/>
      <c r="J5" s="41"/>
      <c r="K5" s="41"/>
      <c r="L5" s="41"/>
      <c r="M5" s="41"/>
      <c r="N5" s="41"/>
      <c r="O5" s="10"/>
      <c r="P5" s="10"/>
      <c r="Q5" s="10"/>
      <c r="R5" s="10"/>
      <c r="T5" s="19" t="s">
        <v>4</v>
      </c>
      <c r="U5" s="27" t="s">
        <v>2</v>
      </c>
      <c r="V5" s="23" t="s">
        <v>1</v>
      </c>
    </row>
    <row r="6" spans="1:22" x14ac:dyDescent="0.25">
      <c r="A6" s="29">
        <v>2</v>
      </c>
      <c r="B6" s="6" t="s">
        <v>0</v>
      </c>
      <c r="C6" s="28">
        <v>10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0"/>
      <c r="P6" s="10"/>
      <c r="Q6" s="10"/>
      <c r="R6" s="10"/>
      <c r="T6" s="19" t="s">
        <v>8</v>
      </c>
      <c r="U6" s="13" t="s">
        <v>12</v>
      </c>
      <c r="V6" s="13" t="s">
        <v>13</v>
      </c>
    </row>
    <row r="7" spans="1:22" x14ac:dyDescent="0.25">
      <c r="A7" s="29">
        <v>3</v>
      </c>
      <c r="B7" s="6" t="s">
        <v>3</v>
      </c>
      <c r="C7" s="28">
        <v>10</v>
      </c>
      <c r="D7" s="41" t="s">
        <v>21</v>
      </c>
      <c r="E7" s="41"/>
      <c r="F7" s="43" t="s">
        <v>22</v>
      </c>
      <c r="G7" s="44"/>
      <c r="H7" s="43" t="s">
        <v>23</v>
      </c>
      <c r="I7" s="44"/>
      <c r="J7" s="43" t="s">
        <v>24</v>
      </c>
      <c r="K7" s="44"/>
      <c r="L7" s="43" t="s">
        <v>25</v>
      </c>
      <c r="M7" s="44"/>
      <c r="N7" s="43" t="s">
        <v>26</v>
      </c>
      <c r="O7" s="44"/>
      <c r="P7" s="41" t="s">
        <v>92</v>
      </c>
      <c r="Q7" s="10"/>
      <c r="R7" s="10"/>
      <c r="T7" s="19" t="s">
        <v>5</v>
      </c>
      <c r="U7" s="13" t="s">
        <v>14</v>
      </c>
      <c r="V7" s="13" t="s">
        <v>15</v>
      </c>
    </row>
    <row r="8" spans="1:22" x14ac:dyDescent="0.25">
      <c r="A8" s="29">
        <v>4</v>
      </c>
      <c r="B8" s="6" t="s">
        <v>27</v>
      </c>
      <c r="C8" s="28">
        <v>10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0"/>
      <c r="P8" s="10"/>
      <c r="Q8" s="10"/>
      <c r="R8" s="10"/>
      <c r="T8" s="19" t="s">
        <v>6</v>
      </c>
      <c r="U8" s="13" t="s">
        <v>16</v>
      </c>
      <c r="V8" s="13" t="s">
        <v>17</v>
      </c>
    </row>
    <row r="9" spans="1:22" x14ac:dyDescent="0.25">
      <c r="A9" s="29">
        <v>5</v>
      </c>
      <c r="B9" s="6" t="s">
        <v>28</v>
      </c>
      <c r="C9" s="28">
        <v>10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0"/>
      <c r="P9" s="10"/>
      <c r="Q9" s="10"/>
      <c r="R9" s="10"/>
      <c r="T9" s="19" t="s">
        <v>7</v>
      </c>
      <c r="U9" s="13" t="s">
        <v>18</v>
      </c>
      <c r="V9" s="13" t="s">
        <v>40</v>
      </c>
    </row>
    <row r="10" spans="1:22" x14ac:dyDescent="0.25">
      <c r="A10" s="29">
        <v>6</v>
      </c>
      <c r="B10" s="6" t="s">
        <v>29</v>
      </c>
      <c r="C10" s="28">
        <v>10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0"/>
      <c r="P10" s="10"/>
      <c r="Q10" s="10"/>
      <c r="R10" s="10"/>
    </row>
    <row r="11" spans="1:22" x14ac:dyDescent="0.25">
      <c r="A11" s="29">
        <v>7</v>
      </c>
      <c r="B11" s="6" t="s">
        <v>30</v>
      </c>
      <c r="C11" s="28">
        <v>10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0"/>
      <c r="P11" s="10"/>
      <c r="Q11" s="10"/>
      <c r="R11" s="10"/>
    </row>
    <row r="12" spans="1:22" x14ac:dyDescent="0.25">
      <c r="A12" s="29">
        <v>8</v>
      </c>
      <c r="B12" s="6" t="s">
        <v>31</v>
      </c>
      <c r="C12" s="28">
        <v>10</v>
      </c>
      <c r="D12" s="41" t="s">
        <v>32</v>
      </c>
      <c r="E12" s="41"/>
      <c r="F12" s="41"/>
      <c r="G12" s="41" t="s">
        <v>33</v>
      </c>
      <c r="H12" s="41"/>
      <c r="I12" s="41"/>
      <c r="J12" s="41"/>
      <c r="K12" s="41"/>
      <c r="L12" s="41"/>
      <c r="M12" s="41"/>
      <c r="N12" s="41"/>
      <c r="O12" s="10"/>
      <c r="P12" s="10"/>
      <c r="Q12" s="10"/>
      <c r="R12" s="10"/>
    </row>
    <row r="13" spans="1:22" x14ac:dyDescent="0.25">
      <c r="A13" s="29">
        <v>9</v>
      </c>
      <c r="B13" s="6" t="s">
        <v>34</v>
      </c>
      <c r="C13" s="28">
        <v>10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2" x14ac:dyDescent="0.25">
      <c r="A14" s="29">
        <v>10</v>
      </c>
      <c r="B14" s="6" t="s">
        <v>35</v>
      </c>
      <c r="C14" s="28">
        <v>10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22" x14ac:dyDescent="0.25">
      <c r="A15" s="29">
        <v>11</v>
      </c>
      <c r="B15" s="6" t="s">
        <v>36</v>
      </c>
      <c r="C15" s="28">
        <v>10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22" x14ac:dyDescent="0.25">
      <c r="A16" s="29">
        <v>12</v>
      </c>
      <c r="B16" s="6" t="s">
        <v>37</v>
      </c>
      <c r="C16" s="28">
        <v>10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5">
      <c r="A17" s="29">
        <v>13</v>
      </c>
      <c r="B17" s="6" t="s">
        <v>38</v>
      </c>
      <c r="C17" s="28">
        <v>10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A18" s="29">
        <v>14</v>
      </c>
      <c r="B18" s="6" t="s">
        <v>39</v>
      </c>
      <c r="C18" s="28">
        <v>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5">
      <c r="A19" s="29">
        <v>15</v>
      </c>
      <c r="B19" s="6" t="s">
        <v>69</v>
      </c>
      <c r="C19" s="28">
        <v>9</v>
      </c>
      <c r="D19" s="10" t="s">
        <v>70</v>
      </c>
      <c r="E19" s="10" t="s">
        <v>71</v>
      </c>
      <c r="F19" s="10" t="s">
        <v>72</v>
      </c>
      <c r="G19" s="10" t="s">
        <v>73</v>
      </c>
      <c r="H19" s="10" t="s">
        <v>74</v>
      </c>
      <c r="I19" s="10" t="s">
        <v>75</v>
      </c>
      <c r="J19" s="41" t="s">
        <v>76</v>
      </c>
      <c r="K19" s="10"/>
      <c r="L19" s="10"/>
      <c r="M19" s="10"/>
      <c r="N19" s="10"/>
      <c r="O19" s="10"/>
      <c r="P19" s="10"/>
      <c r="Q19" s="10"/>
      <c r="R19" s="10"/>
    </row>
    <row r="20" spans="1:18" x14ac:dyDescent="0.25">
      <c r="A20" s="29">
        <v>16</v>
      </c>
      <c r="B20" s="6" t="s">
        <v>51</v>
      </c>
      <c r="C20" s="28">
        <v>7</v>
      </c>
      <c r="D20" s="10" t="s">
        <v>52</v>
      </c>
      <c r="E20" s="10" t="s">
        <v>53</v>
      </c>
      <c r="F20" s="10" t="s">
        <v>54</v>
      </c>
      <c r="G20" s="10" t="s">
        <v>55</v>
      </c>
      <c r="H20" s="10" t="s">
        <v>56</v>
      </c>
      <c r="I20" s="10" t="s">
        <v>57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5">
      <c r="A21" s="29">
        <v>17</v>
      </c>
      <c r="B21" s="6" t="s">
        <v>46</v>
      </c>
      <c r="C21" s="28">
        <v>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5">
      <c r="A22" s="29">
        <v>18</v>
      </c>
      <c r="B22" s="6" t="s">
        <v>44</v>
      </c>
      <c r="C22" s="28">
        <v>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5">
      <c r="A23" s="29">
        <v>19</v>
      </c>
      <c r="B23" s="6" t="s">
        <v>48</v>
      </c>
      <c r="C23" s="28">
        <v>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5">
      <c r="A24" s="29">
        <v>20</v>
      </c>
      <c r="B24" s="6" t="s">
        <v>67</v>
      </c>
      <c r="C24" s="28">
        <v>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5">
      <c r="A25" s="30">
        <v>21</v>
      </c>
      <c r="B25" s="6" t="s">
        <v>41</v>
      </c>
      <c r="C25" s="28">
        <v>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5">
      <c r="A26" s="29">
        <v>22</v>
      </c>
      <c r="B26" s="6" t="s">
        <v>42</v>
      </c>
      <c r="C26" s="28">
        <v>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5">
      <c r="A27" s="29">
        <v>23</v>
      </c>
      <c r="B27" s="6" t="s">
        <v>43</v>
      </c>
      <c r="C27" s="28">
        <v>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5">
      <c r="A28" s="29">
        <v>24</v>
      </c>
      <c r="B28" s="6" t="s">
        <v>45</v>
      </c>
      <c r="C28" s="28">
        <v>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5">
      <c r="A29" s="29">
        <v>25</v>
      </c>
      <c r="B29" s="6" t="s">
        <v>47</v>
      </c>
      <c r="C29" s="28">
        <v>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5">
      <c r="A30" s="29">
        <v>26</v>
      </c>
      <c r="B30" s="6" t="s">
        <v>49</v>
      </c>
      <c r="C30" s="28">
        <v>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5">
      <c r="A31" s="29">
        <v>27</v>
      </c>
      <c r="B31" s="6" t="s">
        <v>50</v>
      </c>
      <c r="C31" s="28">
        <v>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5">
      <c r="A32" s="29">
        <v>28</v>
      </c>
      <c r="B32" s="6" t="s">
        <v>60</v>
      </c>
      <c r="C32" s="28">
        <v>2</v>
      </c>
      <c r="D32" s="10" t="s">
        <v>61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5">
      <c r="A33" s="29">
        <v>29</v>
      </c>
      <c r="B33" s="6" t="s">
        <v>62</v>
      </c>
      <c r="C33" s="28">
        <v>2</v>
      </c>
      <c r="D33" s="10" t="s">
        <v>31</v>
      </c>
      <c r="E33" s="10" t="s">
        <v>63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5">
      <c r="A34" s="29">
        <v>30</v>
      </c>
      <c r="B34" s="6" t="s">
        <v>58</v>
      </c>
      <c r="C34" s="28">
        <v>1</v>
      </c>
      <c r="D34" s="10">
        <v>81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5">
      <c r="A35" s="29">
        <v>31</v>
      </c>
      <c r="B35" s="6" t="s">
        <v>59</v>
      </c>
      <c r="C35" s="28">
        <v>1</v>
      </c>
      <c r="D35" s="10">
        <v>77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5">
      <c r="A36" s="29">
        <v>32</v>
      </c>
      <c r="B36" s="6" t="s">
        <v>64</v>
      </c>
      <c r="C36" s="28">
        <v>1</v>
      </c>
      <c r="D36" s="10" t="s">
        <v>65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5">
      <c r="A37" s="29">
        <v>33</v>
      </c>
      <c r="B37" s="6" t="s">
        <v>66</v>
      </c>
      <c r="C37" s="28">
        <v>1</v>
      </c>
      <c r="D37" s="10" t="s">
        <v>58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5">
      <c r="A38" s="29">
        <v>34</v>
      </c>
      <c r="B38" s="6" t="s">
        <v>77</v>
      </c>
      <c r="C38" s="28">
        <v>1</v>
      </c>
      <c r="D38" s="10" t="s">
        <v>78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5">
      <c r="A39" s="29">
        <v>35</v>
      </c>
      <c r="B39" s="42" t="s">
        <v>68</v>
      </c>
      <c r="C39" s="28">
        <v>1</v>
      </c>
      <c r="D39" s="12" t="s">
        <v>79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5">
      <c r="A40" s="7"/>
      <c r="B40" s="7"/>
      <c r="C40" s="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1:18" s="1" customFormat="1" x14ac:dyDescent="0.25">
      <c r="A41" s="24" t="s">
        <v>2</v>
      </c>
      <c r="B41" s="25"/>
      <c r="C41" s="26">
        <f>COUNTIF(C5:C39,"&gt;0")</f>
        <v>35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5">
      <c r="A42" s="20" t="s">
        <v>1</v>
      </c>
      <c r="B42" s="21"/>
      <c r="C42" s="22">
        <f>COUNTIF(C5:C39,"&gt;9")</f>
        <v>14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4" spans="1:18" x14ac:dyDescent="0.25">
      <c r="A44" s="1" t="s">
        <v>9</v>
      </c>
    </row>
  </sheetData>
  <sortState ref="B19:L38">
    <sortCondition descending="1" ref="C19:C38"/>
  </sortState>
  <mergeCells count="6">
    <mergeCell ref="N7:O7"/>
    <mergeCell ref="D5:E5"/>
    <mergeCell ref="F7:G7"/>
    <mergeCell ref="H7:I7"/>
    <mergeCell ref="J7:K7"/>
    <mergeCell ref="L7:M7"/>
  </mergeCells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90" zoomScaleNormal="90" workbookViewId="0">
      <selection activeCell="J32" sqref="J3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9" customWidth="1"/>
    <col min="4" max="14" width="7.7109375" style="5" customWidth="1"/>
    <col min="15" max="15" width="5.42578125" style="5" customWidth="1"/>
    <col min="16" max="16384" width="11.42578125" style="5"/>
  </cols>
  <sheetData>
    <row r="1" spans="1:14" s="14" customFormat="1" ht="21" x14ac:dyDescent="0.25">
      <c r="A1" s="31" t="s">
        <v>11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4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5" t="s">
        <v>91</v>
      </c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5" spans="1:14" x14ac:dyDescent="0.25">
      <c r="A5" s="29">
        <v>1</v>
      </c>
      <c r="B5" s="6" t="s">
        <v>3</v>
      </c>
      <c r="C5" s="15">
        <v>10</v>
      </c>
      <c r="D5" s="41" t="s">
        <v>21</v>
      </c>
      <c r="E5" s="41"/>
      <c r="F5" s="43" t="s">
        <v>22</v>
      </c>
      <c r="G5" s="44"/>
      <c r="H5" s="43" t="s">
        <v>23</v>
      </c>
      <c r="I5" s="44"/>
      <c r="J5" s="43" t="s">
        <v>24</v>
      </c>
      <c r="K5" s="44"/>
      <c r="L5" s="43" t="s">
        <v>25</v>
      </c>
      <c r="M5" s="45"/>
      <c r="N5" s="44"/>
    </row>
    <row r="6" spans="1:14" x14ac:dyDescent="0.25">
      <c r="A6" s="29">
        <v>2</v>
      </c>
      <c r="B6" s="6" t="s">
        <v>0</v>
      </c>
      <c r="C6" s="15">
        <v>10</v>
      </c>
      <c r="D6" s="18" t="s">
        <v>80</v>
      </c>
      <c r="E6" s="18" t="s">
        <v>81</v>
      </c>
      <c r="F6" s="18" t="s">
        <v>82</v>
      </c>
      <c r="G6" s="18" t="s">
        <v>83</v>
      </c>
      <c r="H6" s="18" t="s">
        <v>84</v>
      </c>
      <c r="I6" s="18" t="s">
        <v>85</v>
      </c>
      <c r="J6" s="18" t="s">
        <v>86</v>
      </c>
      <c r="K6" s="18" t="s">
        <v>87</v>
      </c>
      <c r="L6" s="18" t="s">
        <v>88</v>
      </c>
      <c r="M6" s="18" t="s">
        <v>89</v>
      </c>
      <c r="N6" s="18"/>
    </row>
    <row r="7" spans="1:14" x14ac:dyDescent="0.25">
      <c r="A7" s="29">
        <v>3</v>
      </c>
      <c r="B7" s="6" t="s">
        <v>19</v>
      </c>
      <c r="C7" s="15">
        <v>10</v>
      </c>
      <c r="D7" s="40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29">
        <v>4</v>
      </c>
      <c r="B8" s="6" t="s">
        <v>29</v>
      </c>
      <c r="C8" s="15">
        <v>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5">
      <c r="A9" s="29">
        <v>5</v>
      </c>
      <c r="B9" s="6" t="s">
        <v>34</v>
      </c>
      <c r="C9" s="15">
        <v>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29">
        <v>6</v>
      </c>
      <c r="B10" s="6" t="s">
        <v>28</v>
      </c>
      <c r="C10" s="15">
        <v>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29">
        <v>7</v>
      </c>
      <c r="B11" s="6" t="s">
        <v>31</v>
      </c>
      <c r="C11" s="15">
        <v>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29">
        <v>8</v>
      </c>
      <c r="B12" s="6" t="s">
        <v>30</v>
      </c>
      <c r="C12" s="15">
        <v>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29">
        <v>9</v>
      </c>
      <c r="B13" s="6" t="s">
        <v>36</v>
      </c>
      <c r="C13" s="15">
        <v>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29">
        <v>10</v>
      </c>
      <c r="B14" s="6" t="s">
        <v>35</v>
      </c>
      <c r="C14" s="15">
        <v>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29">
        <v>11</v>
      </c>
      <c r="B15" s="6" t="s">
        <v>27</v>
      </c>
      <c r="C15" s="15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29">
        <v>12</v>
      </c>
      <c r="B16" s="6" t="s">
        <v>38</v>
      </c>
      <c r="C16" s="15">
        <v>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29">
        <v>13</v>
      </c>
      <c r="B17" s="6" t="s">
        <v>41</v>
      </c>
      <c r="C17" s="15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29">
        <v>14</v>
      </c>
      <c r="B18" s="6" t="s">
        <v>69</v>
      </c>
      <c r="C18" s="15">
        <v>2</v>
      </c>
      <c r="D18" s="18" t="s">
        <v>75</v>
      </c>
      <c r="E18" s="40" t="s">
        <v>76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29">
        <v>15</v>
      </c>
      <c r="B19" s="6" t="s">
        <v>45</v>
      </c>
      <c r="C19" s="15">
        <v>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29">
        <v>16</v>
      </c>
      <c r="B20" s="6" t="s">
        <v>77</v>
      </c>
      <c r="C20" s="15">
        <v>1</v>
      </c>
      <c r="D20" s="18" t="s">
        <v>78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29">
        <v>17</v>
      </c>
      <c r="B21" s="6" t="s">
        <v>67</v>
      </c>
      <c r="C21" s="15">
        <v>1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29">
        <v>18</v>
      </c>
      <c r="B22" s="6" t="s">
        <v>48</v>
      </c>
      <c r="C22" s="15">
        <v>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29">
        <v>19</v>
      </c>
      <c r="B23" s="6" t="s">
        <v>44</v>
      </c>
      <c r="C23" s="15">
        <v>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29">
        <v>20</v>
      </c>
      <c r="B24" s="6" t="s">
        <v>42</v>
      </c>
      <c r="C24" s="15">
        <v>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7"/>
      <c r="B25" s="7"/>
      <c r="C25" s="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x14ac:dyDescent="0.25">
      <c r="A26" s="24" t="s">
        <v>2</v>
      </c>
      <c r="B26" s="25"/>
      <c r="C26" s="26">
        <f>COUNTIF(C5:C24,"&gt;0")</f>
        <v>20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" customFormat="1" x14ac:dyDescent="0.25">
      <c r="A27" s="20" t="s">
        <v>1</v>
      </c>
      <c r="B27" s="21"/>
      <c r="C27" s="22">
        <f>COUNTIF(C5:C24,"&gt;9")</f>
        <v>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" x14ac:dyDescent="0.25">
      <c r="A28" s="5"/>
      <c r="B28" s="5"/>
      <c r="C28" s="16"/>
    </row>
  </sheetData>
  <sortState ref="B8:F24">
    <sortCondition descending="1" ref="C8:C24"/>
  </sortState>
  <mergeCells count="4">
    <mergeCell ref="F5:G5"/>
    <mergeCell ref="H5:I5"/>
    <mergeCell ref="J5:K5"/>
    <mergeCell ref="L5:N5"/>
  </mergeCells>
  <conditionalFormatting sqref="C5:C24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special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2016-10-16T16:43:25Z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