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9" i="15" l="1"/>
  <c r="U51" i="15" l="1"/>
  <c r="U50" i="15"/>
  <c r="L40" i="15" l="1"/>
  <c r="AE37" i="15"/>
  <c r="AE36" i="15"/>
  <c r="C32" i="15"/>
  <c r="C31" i="15"/>
  <c r="C56" i="1" l="1"/>
  <c r="C55" i="1"/>
</calcChain>
</file>

<file path=xl/sharedStrings.xml><?xml version="1.0" encoding="utf-8"?>
<sst xmlns="http://schemas.openxmlformats.org/spreadsheetml/2006/main" count="366" uniqueCount="186">
  <si>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</si>
  <si>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</si>
  <si>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</si>
  <si>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</si>
  <si>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</si>
  <si>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</si>
  <si>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</si>
  <si>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</si>
  <si>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</si>
  <si>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</si>
  <si>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</si>
  <si>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</si>
  <si>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</si>
  <si>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</si>
  <si>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</si>
  <si>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</si>
  <si>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</si>
  <si>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</si>
  <si>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</si>
  <si>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</si>
  <si>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</si>
  <si>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</si>
  <si>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</si>
  <si>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</si>
  <si>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</si>
  <si>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</si>
  <si>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</si>
  <si>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</si>
  <si>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39</t>
  </si>
  <si>
    <t>15</t>
  </si>
  <si>
    <t>36</t>
  </si>
  <si>
    <t>2</t>
  </si>
  <si>
    <t>PL</t>
  </si>
  <si>
    <t>A</t>
  </si>
  <si>
    <t>CZ</t>
  </si>
  <si>
    <t>F</t>
  </si>
  <si>
    <t>NL</t>
  </si>
  <si>
    <t>I</t>
  </si>
  <si>
    <t>SK</t>
  </si>
  <si>
    <t>H</t>
  </si>
  <si>
    <t>RO</t>
  </si>
  <si>
    <t>SLO</t>
  </si>
  <si>
    <t>E</t>
  </si>
  <si>
    <t>BG</t>
  </si>
  <si>
    <t>UA</t>
  </si>
  <si>
    <t>AC</t>
  </si>
  <si>
    <t>AM</t>
  </si>
  <si>
    <t>HR</t>
  </si>
  <si>
    <t>VZ</t>
  </si>
  <si>
    <t>ZG</t>
  </si>
  <si>
    <t>P</t>
  </si>
  <si>
    <t>BIH</t>
  </si>
  <si>
    <t>MK</t>
  </si>
  <si>
    <t>SK(2)</t>
  </si>
  <si>
    <t>SU</t>
  </si>
  <si>
    <t>ST</t>
  </si>
  <si>
    <t>RUS</t>
  </si>
  <si>
    <t>750</t>
  </si>
  <si>
    <t>L</t>
  </si>
  <si>
    <t>SRB</t>
  </si>
  <si>
    <t>VR(2)</t>
  </si>
  <si>
    <t>NI</t>
  </si>
  <si>
    <t>BU</t>
  </si>
  <si>
    <t>BY</t>
  </si>
  <si>
    <t>1</t>
  </si>
  <si>
    <t>7</t>
  </si>
  <si>
    <t>LV</t>
  </si>
  <si>
    <t>TR</t>
  </si>
  <si>
    <t>20</t>
  </si>
  <si>
    <t>N</t>
  </si>
  <si>
    <t>BR</t>
  </si>
  <si>
    <t>PR</t>
  </si>
  <si>
    <t>MD</t>
  </si>
  <si>
    <t>C</t>
  </si>
  <si>
    <t>DK</t>
  </si>
  <si>
    <t>FL</t>
  </si>
  <si>
    <t>temp</t>
  </si>
  <si>
    <t>GB</t>
  </si>
  <si>
    <t>B</t>
  </si>
  <si>
    <t>AL</t>
  </si>
  <si>
    <t>AA</t>
  </si>
  <si>
    <t>CY</t>
  </si>
  <si>
    <t>CT</t>
  </si>
  <si>
    <t>CDGE 20-126</t>
  </si>
  <si>
    <t>VW</t>
  </si>
  <si>
    <t>126 = Brunei</t>
  </si>
  <si>
    <t>Hotel Hilton Apartement</t>
  </si>
  <si>
    <t>Bridge near Zürich, 27.09.2016, 12.15 - 13.00</t>
  </si>
  <si>
    <t>Geneva, 29.09.2016, Grauholz - Geneva - Grauholz</t>
  </si>
  <si>
    <t>431CD60</t>
  </si>
  <si>
    <t>TTW / TTQ</t>
  </si>
  <si>
    <t>many CD and CC</t>
  </si>
  <si>
    <t>AOP (temp)</t>
  </si>
  <si>
    <t>WD-68200</t>
  </si>
  <si>
    <t>SK(3)</t>
  </si>
  <si>
    <t>KU(2)</t>
  </si>
  <si>
    <t>TE</t>
  </si>
  <si>
    <t>98</t>
  </si>
  <si>
    <t>77</t>
  </si>
  <si>
    <t>177</t>
  </si>
  <si>
    <t>199</t>
  </si>
  <si>
    <t>777</t>
  </si>
  <si>
    <t>MC</t>
  </si>
  <si>
    <t>AM(2)</t>
  </si>
  <si>
    <t>CB</t>
  </si>
  <si>
    <t>GR</t>
  </si>
  <si>
    <t>NH(2)</t>
  </si>
  <si>
    <t>EM</t>
  </si>
  <si>
    <t>LT</t>
  </si>
  <si>
    <t>35(2)</t>
  </si>
  <si>
    <t>34</t>
  </si>
  <si>
    <t>6</t>
  </si>
  <si>
    <t>EST</t>
  </si>
  <si>
    <t>FIN</t>
  </si>
  <si>
    <t>FR</t>
  </si>
  <si>
    <t>KZ</t>
  </si>
  <si>
    <t>S</t>
  </si>
  <si>
    <t>VR</t>
  </si>
  <si>
    <t>SCO</t>
  </si>
  <si>
    <t>SC</t>
  </si>
  <si>
    <t>SW</t>
  </si>
  <si>
    <t>CYM</t>
  </si>
  <si>
    <t>CX</t>
  </si>
  <si>
    <t>MA</t>
  </si>
  <si>
    <t>MNE</t>
  </si>
  <si>
    <t>KO XXXFJ</t>
  </si>
  <si>
    <t>KSA</t>
  </si>
  <si>
    <t>USA</t>
  </si>
  <si>
    <t>10</t>
  </si>
  <si>
    <t>8333 GNJ</t>
  </si>
  <si>
    <t>MA 3PHR 70</t>
  </si>
  <si>
    <t>KVO (old black)</t>
  </si>
  <si>
    <t>0 158-88</t>
  </si>
  <si>
    <t>PI</t>
  </si>
  <si>
    <t>BO</t>
  </si>
  <si>
    <t>47</t>
  </si>
  <si>
    <t>99</t>
  </si>
  <si>
    <t>98(2)</t>
  </si>
  <si>
    <t>OH</t>
  </si>
  <si>
    <t>GV</t>
  </si>
  <si>
    <t>PU</t>
  </si>
  <si>
    <t>SG</t>
  </si>
  <si>
    <t>RKS</t>
  </si>
  <si>
    <t>05</t>
  </si>
  <si>
    <t>38</t>
  </si>
  <si>
    <t>48</t>
  </si>
  <si>
    <t>49</t>
  </si>
  <si>
    <t>17</t>
  </si>
  <si>
    <t>23</t>
  </si>
  <si>
    <t>AOP(2)</t>
  </si>
  <si>
    <t>431CD600</t>
  </si>
  <si>
    <t>VR(4)</t>
  </si>
  <si>
    <t>CA(2)</t>
  </si>
  <si>
    <t>BG(2)</t>
  </si>
  <si>
    <t>PK(2)</t>
  </si>
  <si>
    <t>PO</t>
  </si>
  <si>
    <t>RA</t>
  </si>
  <si>
    <t>SK(6)</t>
  </si>
  <si>
    <t>7(6)</t>
  </si>
  <si>
    <t>1(2)</t>
  </si>
  <si>
    <t>777(2)</t>
  </si>
  <si>
    <t>98(3)</t>
  </si>
  <si>
    <t>34(5)</t>
  </si>
  <si>
    <t>VZ(2)</t>
  </si>
  <si>
    <t>ZG(2)</t>
  </si>
  <si>
    <t>ST(2)</t>
  </si>
  <si>
    <t>AM(3)</t>
  </si>
  <si>
    <t>BK</t>
  </si>
  <si>
    <t>IRL</t>
  </si>
  <si>
    <t>AE</t>
  </si>
  <si>
    <t>AA(2)</t>
  </si>
  <si>
    <t>MEX 757/CT 14462</t>
  </si>
  <si>
    <t>M</t>
  </si>
  <si>
    <t>TR 1656</t>
  </si>
  <si>
    <t>H0645-10/DCA97-10</t>
  </si>
  <si>
    <t>24</t>
  </si>
  <si>
    <t>Mazda 3</t>
  </si>
  <si>
    <t>431 = CERN</t>
  </si>
  <si>
    <t>Airport Geneva</t>
  </si>
  <si>
    <t>BMW</t>
  </si>
  <si>
    <t>158 = Kazachstan</t>
  </si>
  <si>
    <t>Hotel Kempinski Geneva</t>
  </si>
  <si>
    <t>3</t>
  </si>
  <si>
    <t>BMW X3</t>
  </si>
  <si>
    <t>682 = ?</t>
  </si>
  <si>
    <t>Geneva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</si>
</sst>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zoomScale="90" zoomScaleNormal="90" workbookViewId="0">
      <selection activeCell="T28" sqref="T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83</v>
      </c>
      <c r="E5" s="26"/>
      <c r="F5" s="76" t="s">
        <v>91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6" t="s">
        <v>132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29</v>
      </c>
      <c r="V6" s="29" t="s">
        <v>31</v>
      </c>
    </row>
    <row r="7" spans="1:22" x14ac:dyDescent="0.25">
      <c r="A7" s="62">
        <v>3</v>
      </c>
      <c r="B7" s="8" t="s">
        <v>32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30</v>
      </c>
      <c r="V7" s="29" t="s">
        <v>29</v>
      </c>
    </row>
    <row r="8" spans="1:22" x14ac:dyDescent="0.25">
      <c r="A8" s="62">
        <v>4</v>
      </c>
      <c r="B8" s="8" t="s">
        <v>37</v>
      </c>
      <c r="C8" s="61">
        <v>10</v>
      </c>
      <c r="D8" s="78" t="s">
        <v>149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144</v>
      </c>
      <c r="V8" s="29" t="s">
        <v>147</v>
      </c>
    </row>
    <row r="9" spans="1:22" x14ac:dyDescent="0.25">
      <c r="A9" s="62">
        <v>5</v>
      </c>
      <c r="B9" s="8" t="s">
        <v>33</v>
      </c>
      <c r="C9" s="61">
        <v>10</v>
      </c>
      <c r="D9" s="78" t="s">
        <v>93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145</v>
      </c>
      <c r="V9" s="29" t="s">
        <v>148</v>
      </c>
    </row>
    <row r="10" spans="1:22" x14ac:dyDescent="0.25">
      <c r="A10" s="62">
        <v>6</v>
      </c>
      <c r="B10" s="8" t="s">
        <v>35</v>
      </c>
      <c r="C10" s="61">
        <v>10</v>
      </c>
      <c r="D10" s="76" t="s">
        <v>89</v>
      </c>
      <c r="E10" s="76"/>
      <c r="F10" s="76" t="s">
        <v>90</v>
      </c>
      <c r="G10" s="76"/>
      <c r="H10" s="85" t="s">
        <v>76</v>
      </c>
      <c r="I10" s="8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145</v>
      </c>
      <c r="V10" s="29" t="s">
        <v>148</v>
      </c>
    </row>
    <row r="11" spans="1:22" x14ac:dyDescent="0.25">
      <c r="A11" s="62">
        <v>7</v>
      </c>
      <c r="B11" s="8" t="s">
        <v>34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146</v>
      </c>
      <c r="V11" s="29" t="s">
        <v>175</v>
      </c>
    </row>
    <row r="12" spans="1:22" x14ac:dyDescent="0.25">
      <c r="A12" s="62">
        <v>8</v>
      </c>
      <c r="B12" s="8" t="s">
        <v>42</v>
      </c>
      <c r="C12" s="61">
        <v>10</v>
      </c>
      <c r="D12" s="26" t="s">
        <v>58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146</v>
      </c>
      <c r="V12" s="29" t="s">
        <v>175</v>
      </c>
    </row>
    <row r="13" spans="1:22" x14ac:dyDescent="0.25">
      <c r="A13" s="62">
        <v>9</v>
      </c>
      <c r="B13" s="8" t="s">
        <v>38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36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39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40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43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59</v>
      </c>
      <c r="C18" s="61">
        <v>10</v>
      </c>
      <c r="D18" s="26" t="s">
        <v>151</v>
      </c>
      <c r="E18" s="26" t="s">
        <v>152</v>
      </c>
      <c r="F18" s="26" t="s">
        <v>153</v>
      </c>
      <c r="G18" s="26" t="s">
        <v>154</v>
      </c>
      <c r="H18" s="26" t="s">
        <v>61</v>
      </c>
      <c r="I18" s="26" t="s">
        <v>62</v>
      </c>
      <c r="J18" s="26" t="s">
        <v>155</v>
      </c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75</v>
      </c>
      <c r="C19" s="61">
        <v>10</v>
      </c>
      <c r="D19" s="78" t="s">
        <v>76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50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41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78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52</v>
      </c>
      <c r="C23" s="61">
        <v>10</v>
      </c>
      <c r="D23" s="26" t="s">
        <v>157</v>
      </c>
      <c r="E23" s="26" t="s">
        <v>138</v>
      </c>
      <c r="F23" s="26" t="s">
        <v>54</v>
      </c>
      <c r="G23" s="26" t="s">
        <v>55</v>
      </c>
      <c r="H23" s="26" t="s">
        <v>156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108</v>
      </c>
      <c r="C24" s="61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77</v>
      </c>
      <c r="C25" s="61">
        <v>10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58</v>
      </c>
      <c r="C26" s="61">
        <v>10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63</v>
      </c>
      <c r="C27" s="61">
        <v>10</v>
      </c>
      <c r="D27" s="26" t="s">
        <v>158</v>
      </c>
      <c r="E27" s="26" t="s">
        <v>159</v>
      </c>
      <c r="F27" s="26">
        <v>5</v>
      </c>
      <c r="G27" s="26">
        <v>6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56</v>
      </c>
      <c r="C28" s="61">
        <v>10</v>
      </c>
      <c r="D28" s="26" t="s">
        <v>161</v>
      </c>
      <c r="E28" s="26" t="s">
        <v>160</v>
      </c>
      <c r="F28" s="26">
        <v>47</v>
      </c>
      <c r="G28" s="26">
        <v>77</v>
      </c>
      <c r="H28" s="26">
        <v>99</v>
      </c>
      <c r="I28" s="26">
        <v>177</v>
      </c>
      <c r="J28" s="26">
        <v>199</v>
      </c>
      <c r="K28" s="26">
        <v>750</v>
      </c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67</v>
      </c>
      <c r="C29" s="61">
        <v>8</v>
      </c>
      <c r="D29" s="26" t="s">
        <v>162</v>
      </c>
      <c r="E29" s="26" t="s">
        <v>109</v>
      </c>
      <c r="F29" s="26">
        <v>20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51</v>
      </c>
      <c r="C30" s="61">
        <v>7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74</v>
      </c>
      <c r="C31" s="61">
        <v>7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112</v>
      </c>
      <c r="C32" s="61">
        <v>7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66</v>
      </c>
      <c r="C33" s="61">
        <v>7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116</v>
      </c>
      <c r="C34" s="61">
        <v>7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47</v>
      </c>
      <c r="C35" s="61">
        <v>7</v>
      </c>
      <c r="D35" s="26" t="s">
        <v>163</v>
      </c>
      <c r="E35" s="26" t="s">
        <v>164</v>
      </c>
      <c r="F35" s="26" t="s">
        <v>165</v>
      </c>
      <c r="G35" s="26" t="s">
        <v>140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44</v>
      </c>
      <c r="C36" s="61">
        <v>7</v>
      </c>
      <c r="D36" s="26" t="s">
        <v>166</v>
      </c>
      <c r="E36" s="26" t="s">
        <v>80</v>
      </c>
      <c r="F36" s="26" t="s">
        <v>45</v>
      </c>
      <c r="G36" s="26" t="s">
        <v>167</v>
      </c>
      <c r="H36" s="26" t="s">
        <v>104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105</v>
      </c>
      <c r="C37" s="61">
        <v>5</v>
      </c>
      <c r="D37" s="26" t="s">
        <v>106</v>
      </c>
      <c r="E37" s="26" t="s">
        <v>134</v>
      </c>
      <c r="F37" s="26" t="s">
        <v>107</v>
      </c>
      <c r="G37" s="26" t="s">
        <v>133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72</v>
      </c>
      <c r="C38" s="61">
        <v>5</v>
      </c>
      <c r="D38" s="26" t="s">
        <v>73</v>
      </c>
      <c r="E38" s="26" t="s">
        <v>114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118</v>
      </c>
      <c r="C39" s="61">
        <v>4</v>
      </c>
      <c r="D39" s="26" t="s">
        <v>119</v>
      </c>
      <c r="E39" s="26" t="s">
        <v>141</v>
      </c>
      <c r="F39" s="26" t="s">
        <v>38</v>
      </c>
      <c r="G39" s="26" t="s">
        <v>120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113</v>
      </c>
      <c r="C40" s="61">
        <v>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102</v>
      </c>
      <c r="C41" s="61">
        <v>3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69</v>
      </c>
      <c r="C42" s="61">
        <v>2</v>
      </c>
      <c r="D42" s="26" t="s">
        <v>70</v>
      </c>
      <c r="E42" s="26" t="s">
        <v>71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2" t="s">
        <v>79</v>
      </c>
      <c r="C43" s="61">
        <v>2</v>
      </c>
      <c r="D43" s="26" t="s">
        <v>170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2" t="s">
        <v>81</v>
      </c>
      <c r="C44" s="61">
        <v>2</v>
      </c>
      <c r="D44" s="26" t="s">
        <v>82</v>
      </c>
      <c r="E44" s="78" t="s">
        <v>171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62">
        <v>41</v>
      </c>
      <c r="B45" s="8" t="s">
        <v>168</v>
      </c>
      <c r="C45" s="61">
        <v>1</v>
      </c>
      <c r="D45" s="26" t="s">
        <v>169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x14ac:dyDescent="0.25">
      <c r="A46" s="62">
        <v>42</v>
      </c>
      <c r="B46" s="8" t="s">
        <v>121</v>
      </c>
      <c r="C46" s="61">
        <v>1</v>
      </c>
      <c r="D46" s="26" t="s">
        <v>122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x14ac:dyDescent="0.25">
      <c r="A47" s="62">
        <v>43</v>
      </c>
      <c r="B47" s="82" t="s">
        <v>172</v>
      </c>
      <c r="C47" s="61">
        <v>1</v>
      </c>
      <c r="D47" s="78" t="s">
        <v>173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x14ac:dyDescent="0.25">
      <c r="A48" s="62">
        <v>44</v>
      </c>
      <c r="B48" s="82" t="s">
        <v>115</v>
      </c>
      <c r="C48" s="61">
        <v>1</v>
      </c>
      <c r="D48" s="78" t="s">
        <v>174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x14ac:dyDescent="0.25">
      <c r="A49" s="62">
        <v>45</v>
      </c>
      <c r="B49" s="82" t="s">
        <v>123</v>
      </c>
      <c r="C49" s="61">
        <v>1</v>
      </c>
      <c r="D49" s="26">
        <v>1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x14ac:dyDescent="0.25">
      <c r="A50" s="62">
        <v>46</v>
      </c>
      <c r="B50" s="82" t="s">
        <v>126</v>
      </c>
      <c r="C50" s="61">
        <v>1</v>
      </c>
      <c r="D50" s="26" t="s">
        <v>129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x14ac:dyDescent="0.25">
      <c r="A51" s="62">
        <v>47</v>
      </c>
      <c r="B51" s="82" t="s">
        <v>127</v>
      </c>
      <c r="C51" s="61">
        <v>1</v>
      </c>
      <c r="D51" s="26" t="s">
        <v>130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x14ac:dyDescent="0.25">
      <c r="A52" s="62">
        <v>48</v>
      </c>
      <c r="B52" s="82" t="s">
        <v>124</v>
      </c>
      <c r="C52" s="61">
        <v>1</v>
      </c>
      <c r="D52" s="78" t="s">
        <v>125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x14ac:dyDescent="0.25">
      <c r="A53" s="62">
        <v>49</v>
      </c>
      <c r="B53" s="82" t="s">
        <v>142</v>
      </c>
      <c r="C53" s="61">
        <v>1</v>
      </c>
      <c r="D53" s="45" t="s">
        <v>143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</row>
    <row r="54" spans="1:18" x14ac:dyDescent="0.25">
      <c r="A54" s="9"/>
      <c r="B54" s="9"/>
      <c r="C54" s="10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8"/>
    </row>
    <row r="55" spans="1:18" s="2" customFormat="1" x14ac:dyDescent="0.25">
      <c r="A55" s="57" t="s">
        <v>8</v>
      </c>
      <c r="B55" s="58"/>
      <c r="C55" s="59">
        <f>COUNTIF(C5:C53,"&gt;0")</f>
        <v>49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1:18" x14ac:dyDescent="0.25">
      <c r="A56" s="53" t="s">
        <v>7</v>
      </c>
      <c r="B56" s="54"/>
      <c r="C56" s="55">
        <f>COUNTIF(C5:C53,"&gt;9")</f>
        <v>24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8" spans="1:18" x14ac:dyDescent="0.25">
      <c r="A58" s="2" t="s">
        <v>24</v>
      </c>
    </row>
  </sheetData>
  <sortState ref="B29:K46">
    <sortCondition descending="1" ref="C29:C46"/>
  </sortState>
  <mergeCells count="1">
    <mergeCell ref="H10:I10"/>
  </mergeCells>
  <conditionalFormatting sqref="C5:C53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zoomScale="90" zoomScaleNormal="90" workbookViewId="0">
      <selection activeCell="D29" sqref="D2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8" width="7.28515625" style="6" customWidth="1"/>
    <col min="29" max="31" width="5.42578125" style="6" customWidth="1"/>
    <col min="32" max="36" width="7.28515625" style="6" customWidth="1"/>
    <col min="37" max="38" width="7" style="6" customWidth="1"/>
    <col min="39" max="40" width="5.42578125" style="6" customWidth="1"/>
    <col min="41" max="16384" width="11.42578125" style="6"/>
  </cols>
  <sheetData>
    <row r="1" spans="1:36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7"/>
    </row>
    <row r="2" spans="1:3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6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87</v>
      </c>
      <c r="K3" s="69"/>
      <c r="L3" s="70"/>
      <c r="M3" s="71"/>
      <c r="N3" s="71"/>
      <c r="O3" s="71"/>
      <c r="P3" s="71"/>
      <c r="Q3" s="72"/>
      <c r="R3" s="38"/>
      <c r="S3" s="68" t="s">
        <v>88</v>
      </c>
      <c r="T3" s="69"/>
      <c r="U3" s="70"/>
      <c r="V3" s="71"/>
      <c r="W3" s="71"/>
      <c r="X3" s="71"/>
      <c r="Y3" s="71"/>
      <c r="Z3" s="71"/>
      <c r="AA3" s="72"/>
      <c r="AB3" s="38"/>
      <c r="AC3" s="68"/>
      <c r="AD3" s="69"/>
      <c r="AE3" s="70"/>
      <c r="AF3" s="71"/>
      <c r="AG3" s="71"/>
      <c r="AH3" s="71"/>
      <c r="AI3" s="71"/>
      <c r="AJ3" s="72"/>
    </row>
    <row r="4" spans="1:36" x14ac:dyDescent="0.25">
      <c r="J4" s="2"/>
      <c r="K4" s="2"/>
      <c r="L4" s="25"/>
      <c r="S4" s="2"/>
      <c r="T4" s="2"/>
      <c r="U4" s="25"/>
      <c r="AC4" s="2"/>
      <c r="AD4" s="2"/>
      <c r="AE4" s="25"/>
    </row>
    <row r="5" spans="1:36" x14ac:dyDescent="0.25">
      <c r="A5" s="62">
        <v>1</v>
      </c>
      <c r="B5" s="8" t="s">
        <v>0</v>
      </c>
      <c r="C5" s="31">
        <v>10</v>
      </c>
      <c r="D5" s="76" t="s">
        <v>83</v>
      </c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9"/>
      <c r="S5" s="62">
        <v>1</v>
      </c>
      <c r="T5" s="8" t="s">
        <v>0</v>
      </c>
      <c r="U5" s="31">
        <v>10</v>
      </c>
      <c r="V5" s="76" t="s">
        <v>91</v>
      </c>
      <c r="W5" s="76"/>
      <c r="X5" s="76"/>
      <c r="Y5" s="76"/>
      <c r="Z5" s="76"/>
      <c r="AA5" s="76"/>
      <c r="AB5" s="79"/>
      <c r="AC5" s="62">
        <v>1</v>
      </c>
      <c r="AD5" s="8"/>
      <c r="AE5" s="31"/>
      <c r="AF5" s="76"/>
      <c r="AG5" s="76"/>
      <c r="AH5" s="76"/>
      <c r="AI5" s="76"/>
      <c r="AJ5" s="76"/>
    </row>
    <row r="6" spans="1:36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76" t="s">
        <v>132</v>
      </c>
      <c r="W6" s="45"/>
      <c r="X6" s="45"/>
      <c r="Y6" s="45"/>
      <c r="Z6" s="45"/>
      <c r="AA6" s="45"/>
      <c r="AB6" s="77"/>
      <c r="AC6" s="62">
        <v>2</v>
      </c>
      <c r="AD6" s="8"/>
      <c r="AE6" s="31"/>
      <c r="AF6" s="45"/>
      <c r="AG6" s="45"/>
      <c r="AH6" s="45"/>
      <c r="AI6" s="45"/>
      <c r="AJ6" s="45"/>
    </row>
    <row r="7" spans="1:36" x14ac:dyDescent="0.25">
      <c r="A7" s="62">
        <v>3</v>
      </c>
      <c r="B7" s="8" t="s">
        <v>35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32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32</v>
      </c>
      <c r="U7" s="31">
        <v>10</v>
      </c>
      <c r="V7" s="45" t="s">
        <v>131</v>
      </c>
      <c r="W7" s="45"/>
      <c r="X7" s="45"/>
      <c r="Y7" s="45"/>
      <c r="Z7" s="45"/>
      <c r="AA7" s="45"/>
      <c r="AB7" s="77"/>
      <c r="AC7" s="62">
        <v>3</v>
      </c>
      <c r="AD7" s="8"/>
      <c r="AE7" s="31"/>
      <c r="AF7" s="76"/>
      <c r="AG7" s="45"/>
      <c r="AH7" s="45"/>
      <c r="AI7" s="45"/>
      <c r="AJ7" s="45"/>
    </row>
    <row r="8" spans="1:36" x14ac:dyDescent="0.25">
      <c r="A8" s="62">
        <v>4</v>
      </c>
      <c r="B8" s="8" t="s">
        <v>37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33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35</v>
      </c>
      <c r="U8" s="31">
        <v>10</v>
      </c>
      <c r="V8" s="76" t="s">
        <v>89</v>
      </c>
      <c r="W8" s="76"/>
      <c r="X8" s="76" t="s">
        <v>90</v>
      </c>
      <c r="Y8" s="76"/>
      <c r="Z8" s="85" t="s">
        <v>76</v>
      </c>
      <c r="AA8" s="86"/>
      <c r="AB8" s="77"/>
      <c r="AC8" s="62">
        <v>4</v>
      </c>
      <c r="AD8" s="8"/>
      <c r="AE8" s="31"/>
      <c r="AF8" s="45"/>
      <c r="AG8" s="45"/>
      <c r="AH8" s="45"/>
      <c r="AI8" s="45"/>
      <c r="AJ8" s="45"/>
    </row>
    <row r="9" spans="1:36" x14ac:dyDescent="0.25">
      <c r="A9" s="62">
        <v>5</v>
      </c>
      <c r="B9" s="8" t="s">
        <v>42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34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37</v>
      </c>
      <c r="U9" s="31">
        <v>10</v>
      </c>
      <c r="V9" s="76" t="s">
        <v>92</v>
      </c>
      <c r="W9" s="45"/>
      <c r="X9" s="45"/>
      <c r="Y9" s="45"/>
      <c r="Z9" s="45"/>
      <c r="AA9" s="45"/>
      <c r="AB9" s="77"/>
      <c r="AC9" s="62">
        <v>5</v>
      </c>
      <c r="AD9" s="8"/>
      <c r="AE9" s="31"/>
      <c r="AF9" s="45"/>
      <c r="AG9" s="45"/>
      <c r="AH9" s="45"/>
      <c r="AI9" s="45"/>
      <c r="AJ9" s="45"/>
    </row>
    <row r="10" spans="1:36" x14ac:dyDescent="0.25">
      <c r="A10" s="62">
        <v>6</v>
      </c>
      <c r="B10" s="8" t="s">
        <v>33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35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77</v>
      </c>
      <c r="U10" s="31">
        <v>10</v>
      </c>
      <c r="V10" s="45"/>
      <c r="W10" s="45"/>
      <c r="X10" s="45"/>
      <c r="Y10" s="45"/>
      <c r="Z10" s="45"/>
      <c r="AA10" s="45"/>
      <c r="AB10" s="77"/>
      <c r="AC10" s="62">
        <v>6</v>
      </c>
      <c r="AD10" s="8"/>
      <c r="AE10" s="31"/>
      <c r="AF10" s="45"/>
      <c r="AG10" s="45"/>
      <c r="AH10" s="45"/>
      <c r="AI10" s="45"/>
      <c r="AJ10" s="45"/>
    </row>
    <row r="11" spans="1:36" x14ac:dyDescent="0.25">
      <c r="A11" s="62">
        <v>7</v>
      </c>
      <c r="B11" s="8" t="s">
        <v>78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36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42</v>
      </c>
      <c r="U11" s="31">
        <v>10</v>
      </c>
      <c r="V11" s="45" t="s">
        <v>58</v>
      </c>
      <c r="W11" s="45"/>
      <c r="X11" s="45"/>
      <c r="Y11" s="45"/>
      <c r="Z11" s="45"/>
      <c r="AA11" s="45"/>
      <c r="AB11" s="77"/>
      <c r="AC11" s="62">
        <v>7</v>
      </c>
      <c r="AD11" s="8"/>
      <c r="AE11" s="31"/>
      <c r="AF11" s="45"/>
      <c r="AG11" s="45"/>
      <c r="AH11" s="45"/>
      <c r="AI11" s="45"/>
      <c r="AJ11" s="45"/>
    </row>
    <row r="12" spans="1:36" x14ac:dyDescent="0.25">
      <c r="A12" s="62">
        <v>8</v>
      </c>
      <c r="B12" s="8" t="s">
        <v>116</v>
      </c>
      <c r="C12" s="31">
        <v>7</v>
      </c>
      <c r="D12" s="45"/>
      <c r="E12" s="45"/>
      <c r="F12" s="45"/>
      <c r="G12" s="45"/>
      <c r="H12" s="45"/>
      <c r="I12" s="77"/>
      <c r="J12" s="62">
        <v>8</v>
      </c>
      <c r="K12" s="8" t="s">
        <v>37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78</v>
      </c>
      <c r="U12" s="31">
        <v>10</v>
      </c>
      <c r="V12" s="45"/>
      <c r="W12" s="45"/>
      <c r="X12" s="45"/>
      <c r="Y12" s="45"/>
      <c r="Z12" s="45"/>
      <c r="AA12" s="45"/>
      <c r="AB12" s="77"/>
      <c r="AC12" s="62">
        <v>8</v>
      </c>
      <c r="AD12" s="8"/>
      <c r="AE12" s="31"/>
      <c r="AF12" s="45"/>
      <c r="AG12" s="45"/>
      <c r="AH12" s="45"/>
      <c r="AI12" s="45"/>
      <c r="AJ12" s="45"/>
    </row>
    <row r="13" spans="1:36" x14ac:dyDescent="0.25">
      <c r="A13" s="62">
        <v>9</v>
      </c>
      <c r="B13" s="8" t="s">
        <v>34</v>
      </c>
      <c r="C13" s="31">
        <v>7</v>
      </c>
      <c r="D13" s="45"/>
      <c r="E13" s="45"/>
      <c r="F13" s="45"/>
      <c r="G13" s="45"/>
      <c r="H13" s="45"/>
      <c r="I13" s="77"/>
      <c r="J13" s="62">
        <v>9</v>
      </c>
      <c r="K13" s="8" t="s">
        <v>38</v>
      </c>
      <c r="L13" s="31">
        <v>10</v>
      </c>
      <c r="M13" s="45"/>
      <c r="N13" s="45"/>
      <c r="O13" s="45"/>
      <c r="P13" s="45"/>
      <c r="Q13" s="45"/>
      <c r="R13" s="77"/>
      <c r="S13" s="62">
        <v>9</v>
      </c>
      <c r="T13" s="8" t="s">
        <v>33</v>
      </c>
      <c r="U13" s="31">
        <v>10</v>
      </c>
      <c r="V13" s="76" t="s">
        <v>93</v>
      </c>
      <c r="W13" s="45"/>
      <c r="X13" s="45"/>
      <c r="Y13" s="45"/>
      <c r="Z13" s="45"/>
      <c r="AA13" s="45"/>
      <c r="AB13" s="77"/>
      <c r="AC13" s="62">
        <v>9</v>
      </c>
      <c r="AD13" s="8"/>
      <c r="AE13" s="31"/>
      <c r="AF13" s="45"/>
      <c r="AG13" s="45"/>
      <c r="AH13" s="45"/>
      <c r="AI13" s="45"/>
      <c r="AJ13" s="45"/>
    </row>
    <row r="14" spans="1:36" x14ac:dyDescent="0.25">
      <c r="A14" s="62">
        <v>10</v>
      </c>
      <c r="B14" s="8" t="s">
        <v>75</v>
      </c>
      <c r="C14" s="31">
        <v>6</v>
      </c>
      <c r="D14" s="45"/>
      <c r="E14" s="45"/>
      <c r="F14" s="45"/>
      <c r="G14" s="45"/>
      <c r="H14" s="45"/>
      <c r="I14" s="77"/>
      <c r="J14" s="62">
        <v>10</v>
      </c>
      <c r="K14" s="8" t="s">
        <v>39</v>
      </c>
      <c r="L14" s="31">
        <v>10</v>
      </c>
      <c r="M14" s="45"/>
      <c r="N14" s="45"/>
      <c r="O14" s="45"/>
      <c r="P14" s="45"/>
      <c r="Q14" s="45"/>
      <c r="R14" s="77"/>
      <c r="S14" s="62">
        <v>10</v>
      </c>
      <c r="T14" s="8" t="s">
        <v>34</v>
      </c>
      <c r="U14" s="31">
        <v>10</v>
      </c>
      <c r="V14" s="45"/>
      <c r="W14" s="45"/>
      <c r="X14" s="45"/>
      <c r="Y14" s="45"/>
      <c r="Z14" s="45"/>
      <c r="AA14" s="45"/>
      <c r="AB14" s="77"/>
      <c r="AC14" s="62">
        <v>10</v>
      </c>
      <c r="AD14" s="8"/>
      <c r="AE14" s="31"/>
      <c r="AF14" s="45"/>
      <c r="AG14" s="45"/>
      <c r="AH14" s="45"/>
      <c r="AI14" s="45"/>
      <c r="AJ14" s="45"/>
    </row>
    <row r="15" spans="1:36" x14ac:dyDescent="0.25">
      <c r="A15" s="62">
        <v>11</v>
      </c>
      <c r="B15" s="8" t="s">
        <v>36</v>
      </c>
      <c r="C15" s="31">
        <v>6</v>
      </c>
      <c r="D15" s="45"/>
      <c r="E15" s="45"/>
      <c r="F15" s="45"/>
      <c r="G15" s="45"/>
      <c r="H15" s="45"/>
      <c r="I15" s="77"/>
      <c r="J15" s="62">
        <v>11</v>
      </c>
      <c r="K15" s="8" t="s">
        <v>40</v>
      </c>
      <c r="L15" s="31">
        <v>10</v>
      </c>
      <c r="M15" s="45"/>
      <c r="N15" s="45"/>
      <c r="O15" s="45"/>
      <c r="P15" s="45"/>
      <c r="Q15" s="45"/>
      <c r="R15" s="77"/>
      <c r="S15" s="62">
        <v>11</v>
      </c>
      <c r="T15" s="8" t="s">
        <v>50</v>
      </c>
      <c r="U15" s="31">
        <v>10</v>
      </c>
      <c r="V15" s="45"/>
      <c r="W15" s="45"/>
      <c r="X15" s="45"/>
      <c r="Y15" s="45"/>
      <c r="Z15" s="45"/>
      <c r="AA15" s="45"/>
      <c r="AB15" s="77"/>
      <c r="AC15" s="62">
        <v>11</v>
      </c>
      <c r="AD15" s="8"/>
      <c r="AE15" s="31"/>
      <c r="AF15" s="45"/>
      <c r="AG15" s="45"/>
      <c r="AH15" s="45"/>
      <c r="AI15" s="45"/>
      <c r="AJ15" s="45"/>
    </row>
    <row r="16" spans="1:36" x14ac:dyDescent="0.25">
      <c r="A16" s="62">
        <v>12</v>
      </c>
      <c r="B16" s="8" t="s">
        <v>32</v>
      </c>
      <c r="C16" s="31">
        <v>5</v>
      </c>
      <c r="D16" s="45"/>
      <c r="E16" s="45"/>
      <c r="F16" s="45"/>
      <c r="G16" s="45"/>
      <c r="H16" s="45"/>
      <c r="I16" s="77"/>
      <c r="J16" s="62">
        <v>12</v>
      </c>
      <c r="K16" s="8" t="s">
        <v>41</v>
      </c>
      <c r="L16" s="31">
        <v>7</v>
      </c>
      <c r="M16" s="45"/>
      <c r="N16" s="45"/>
      <c r="O16" s="45"/>
      <c r="P16" s="45"/>
      <c r="Q16" s="45"/>
      <c r="R16" s="77"/>
      <c r="S16" s="62">
        <v>12</v>
      </c>
      <c r="T16" s="8" t="s">
        <v>38</v>
      </c>
      <c r="U16" s="31">
        <v>10</v>
      </c>
      <c r="V16" s="45"/>
      <c r="W16" s="45"/>
      <c r="X16" s="45"/>
      <c r="Y16" s="45"/>
      <c r="Z16" s="45"/>
      <c r="AA16" s="45"/>
      <c r="AB16" s="77"/>
      <c r="AC16" s="62">
        <v>12</v>
      </c>
      <c r="AD16" s="8"/>
      <c r="AE16" s="31"/>
      <c r="AF16" s="45"/>
      <c r="AG16" s="45"/>
      <c r="AH16" s="45"/>
      <c r="AI16" s="45"/>
      <c r="AJ16" s="45"/>
    </row>
    <row r="17" spans="1:36" x14ac:dyDescent="0.25">
      <c r="A17" s="62">
        <v>13</v>
      </c>
      <c r="B17" s="8" t="s">
        <v>38</v>
      </c>
      <c r="C17" s="31">
        <v>5</v>
      </c>
      <c r="D17" s="45"/>
      <c r="E17" s="45"/>
      <c r="F17" s="45"/>
      <c r="G17" s="45"/>
      <c r="H17" s="45"/>
      <c r="I17" s="77"/>
      <c r="J17" s="62">
        <v>13</v>
      </c>
      <c r="K17" s="8" t="s">
        <v>42</v>
      </c>
      <c r="L17" s="31">
        <v>7</v>
      </c>
      <c r="M17" s="45"/>
      <c r="N17" s="45"/>
      <c r="O17" s="45"/>
      <c r="P17" s="45"/>
      <c r="Q17" s="45"/>
      <c r="R17" s="77"/>
      <c r="S17" s="62">
        <v>13</v>
      </c>
      <c r="T17" s="8" t="s">
        <v>39</v>
      </c>
      <c r="U17" s="31">
        <v>10</v>
      </c>
      <c r="V17" s="45"/>
      <c r="W17" s="45"/>
      <c r="X17" s="45"/>
      <c r="Y17" s="45"/>
      <c r="Z17" s="45"/>
      <c r="AA17" s="45"/>
      <c r="AB17" s="77"/>
      <c r="AC17" s="62">
        <v>13</v>
      </c>
      <c r="AD17" s="8"/>
      <c r="AE17" s="31"/>
      <c r="AF17" s="45"/>
      <c r="AG17" s="45"/>
      <c r="AH17" s="45"/>
      <c r="AI17" s="45"/>
      <c r="AJ17" s="45"/>
    </row>
    <row r="18" spans="1:36" x14ac:dyDescent="0.25">
      <c r="A18" s="62">
        <v>14</v>
      </c>
      <c r="B18" s="8" t="s">
        <v>43</v>
      </c>
      <c r="C18" s="31">
        <v>5</v>
      </c>
      <c r="D18" s="45"/>
      <c r="E18" s="45"/>
      <c r="F18" s="45"/>
      <c r="G18" s="45"/>
      <c r="H18" s="45"/>
      <c r="I18" s="77"/>
      <c r="J18" s="62">
        <v>14</v>
      </c>
      <c r="K18" s="8" t="s">
        <v>50</v>
      </c>
      <c r="L18" s="31">
        <v>6</v>
      </c>
      <c r="M18" s="45"/>
      <c r="N18" s="45"/>
      <c r="O18" s="45"/>
      <c r="P18" s="45"/>
      <c r="Q18" s="45"/>
      <c r="R18" s="77"/>
      <c r="S18" s="62">
        <v>14</v>
      </c>
      <c r="T18" s="8" t="s">
        <v>36</v>
      </c>
      <c r="U18" s="31">
        <v>10</v>
      </c>
      <c r="V18" s="45"/>
      <c r="W18" s="45"/>
      <c r="X18" s="45"/>
      <c r="Y18" s="45"/>
      <c r="Z18" s="45"/>
      <c r="AA18" s="45"/>
      <c r="AB18" s="77"/>
      <c r="AC18" s="62">
        <v>14</v>
      </c>
      <c r="AD18" s="8"/>
      <c r="AE18" s="31"/>
      <c r="AF18" s="45"/>
      <c r="AG18" s="45"/>
      <c r="AH18" s="45"/>
      <c r="AI18" s="45"/>
      <c r="AJ18" s="45"/>
    </row>
    <row r="19" spans="1:36" x14ac:dyDescent="0.25">
      <c r="A19" s="62">
        <v>15</v>
      </c>
      <c r="B19" s="8" t="s">
        <v>39</v>
      </c>
      <c r="C19" s="31">
        <v>4</v>
      </c>
      <c r="D19" s="45"/>
      <c r="E19" s="45"/>
      <c r="F19" s="45"/>
      <c r="G19" s="45"/>
      <c r="H19" s="45"/>
      <c r="I19" s="77"/>
      <c r="J19" s="62">
        <v>15</v>
      </c>
      <c r="K19" s="8" t="s">
        <v>43</v>
      </c>
      <c r="L19" s="31">
        <v>5</v>
      </c>
      <c r="M19" s="45"/>
      <c r="N19" s="45"/>
      <c r="O19" s="45"/>
      <c r="P19" s="45"/>
      <c r="Q19" s="45"/>
      <c r="R19" s="77"/>
      <c r="S19" s="62">
        <v>15</v>
      </c>
      <c r="T19" s="8" t="s">
        <v>58</v>
      </c>
      <c r="U19" s="31">
        <v>8</v>
      </c>
      <c r="V19" s="45"/>
      <c r="W19" s="45"/>
      <c r="X19" s="45"/>
      <c r="Y19" s="45"/>
      <c r="Z19" s="45"/>
      <c r="AA19" s="45"/>
      <c r="AB19" s="77"/>
      <c r="AC19" s="62">
        <v>15</v>
      </c>
      <c r="AD19" s="8"/>
      <c r="AE19" s="31"/>
      <c r="AF19" s="45"/>
      <c r="AG19" s="45"/>
      <c r="AH19" s="45"/>
      <c r="AI19" s="45"/>
      <c r="AJ19" s="45"/>
    </row>
    <row r="20" spans="1:36" x14ac:dyDescent="0.25">
      <c r="A20" s="62">
        <v>16</v>
      </c>
      <c r="B20" s="8" t="s">
        <v>56</v>
      </c>
      <c r="C20" s="31">
        <v>4</v>
      </c>
      <c r="D20" s="45" t="s">
        <v>137</v>
      </c>
      <c r="E20" s="45" t="s">
        <v>135</v>
      </c>
      <c r="F20" s="45" t="s">
        <v>136</v>
      </c>
      <c r="G20" s="45"/>
      <c r="H20" s="45"/>
      <c r="I20" s="77"/>
      <c r="J20" s="62">
        <v>16</v>
      </c>
      <c r="K20" s="8" t="s">
        <v>52</v>
      </c>
      <c r="L20" s="31">
        <v>4</v>
      </c>
      <c r="M20" s="45" t="s">
        <v>53</v>
      </c>
      <c r="N20" s="45" t="s">
        <v>54</v>
      </c>
      <c r="O20" s="45" t="s">
        <v>55</v>
      </c>
      <c r="P20" s="45"/>
      <c r="Q20" s="45"/>
      <c r="R20" s="77"/>
      <c r="S20" s="62">
        <v>16</v>
      </c>
      <c r="T20" s="8" t="s">
        <v>40</v>
      </c>
      <c r="U20" s="31">
        <v>8</v>
      </c>
      <c r="V20" s="45"/>
      <c r="W20" s="45"/>
      <c r="X20" s="45"/>
      <c r="Y20" s="45"/>
      <c r="Z20" s="45"/>
      <c r="AA20" s="45"/>
      <c r="AB20" s="77"/>
      <c r="AC20" s="62">
        <v>16</v>
      </c>
      <c r="AD20" s="8"/>
      <c r="AE20" s="31"/>
      <c r="AF20" s="45"/>
      <c r="AG20" s="45"/>
      <c r="AH20" s="45"/>
      <c r="AI20" s="45"/>
      <c r="AJ20" s="45"/>
    </row>
    <row r="21" spans="1:36" x14ac:dyDescent="0.25">
      <c r="A21" s="62">
        <v>17</v>
      </c>
      <c r="B21" s="8" t="s">
        <v>40</v>
      </c>
      <c r="C21" s="31">
        <v>3</v>
      </c>
      <c r="D21" s="45"/>
      <c r="E21" s="45"/>
      <c r="F21" s="45"/>
      <c r="G21" s="45"/>
      <c r="H21" s="45"/>
      <c r="I21" s="77"/>
      <c r="J21" s="62">
        <v>17</v>
      </c>
      <c r="K21" s="8" t="s">
        <v>59</v>
      </c>
      <c r="L21" s="31">
        <v>4</v>
      </c>
      <c r="M21" s="45" t="s">
        <v>60</v>
      </c>
      <c r="N21" s="45" t="s">
        <v>61</v>
      </c>
      <c r="O21" s="45" t="s">
        <v>62</v>
      </c>
      <c r="P21" s="45"/>
      <c r="Q21" s="45"/>
      <c r="R21" s="77"/>
      <c r="S21" s="62">
        <v>17</v>
      </c>
      <c r="T21" s="8" t="s">
        <v>43</v>
      </c>
      <c r="U21" s="31">
        <v>8</v>
      </c>
      <c r="V21" s="45"/>
      <c r="W21" s="45"/>
      <c r="X21" s="45"/>
      <c r="Y21" s="45"/>
      <c r="Z21" s="45"/>
      <c r="AA21" s="45"/>
      <c r="AB21" s="77"/>
      <c r="AC21" s="62">
        <v>17</v>
      </c>
      <c r="AD21" s="8"/>
      <c r="AE21" s="31"/>
      <c r="AF21" s="45"/>
      <c r="AG21" s="45"/>
      <c r="AH21" s="45"/>
      <c r="AI21" s="45"/>
      <c r="AJ21" s="45"/>
    </row>
    <row r="22" spans="1:36" x14ac:dyDescent="0.25">
      <c r="A22" s="62">
        <v>18</v>
      </c>
      <c r="B22" s="8" t="s">
        <v>52</v>
      </c>
      <c r="C22" s="31">
        <v>3</v>
      </c>
      <c r="D22" s="45" t="s">
        <v>138</v>
      </c>
      <c r="E22" s="45" t="s">
        <v>38</v>
      </c>
      <c r="F22" s="45" t="s">
        <v>139</v>
      </c>
      <c r="G22" s="45"/>
      <c r="H22" s="45"/>
      <c r="I22" s="77"/>
      <c r="J22" s="62">
        <v>18</v>
      </c>
      <c r="K22" s="8" t="s">
        <v>75</v>
      </c>
      <c r="L22" s="31">
        <v>4</v>
      </c>
      <c r="M22" s="76" t="s">
        <v>76</v>
      </c>
      <c r="N22" s="45"/>
      <c r="O22" s="45"/>
      <c r="P22" s="45"/>
      <c r="Q22" s="45"/>
      <c r="R22" s="77"/>
      <c r="S22" s="62">
        <v>18</v>
      </c>
      <c r="T22" s="8" t="s">
        <v>52</v>
      </c>
      <c r="U22" s="31">
        <v>6</v>
      </c>
      <c r="V22" s="45" t="s">
        <v>94</v>
      </c>
      <c r="W22" s="45" t="s">
        <v>95</v>
      </c>
      <c r="X22" s="45" t="s">
        <v>96</v>
      </c>
      <c r="Y22" s="45"/>
      <c r="Z22" s="45"/>
      <c r="AA22" s="45"/>
      <c r="AB22" s="77"/>
      <c r="AC22" s="62">
        <v>18</v>
      </c>
      <c r="AD22" s="8"/>
      <c r="AE22" s="31"/>
      <c r="AF22" s="45"/>
      <c r="AG22" s="45"/>
      <c r="AH22" s="45"/>
      <c r="AI22" s="45"/>
      <c r="AJ22" s="45"/>
    </row>
    <row r="23" spans="1:36" x14ac:dyDescent="0.25">
      <c r="A23" s="62">
        <v>19</v>
      </c>
      <c r="B23" s="8" t="s">
        <v>105</v>
      </c>
      <c r="C23" s="31">
        <v>2</v>
      </c>
      <c r="D23" s="45" t="s">
        <v>133</v>
      </c>
      <c r="E23" s="45" t="s">
        <v>134</v>
      </c>
      <c r="F23" s="45"/>
      <c r="G23" s="45"/>
      <c r="H23" s="45"/>
      <c r="I23" s="77"/>
      <c r="J23" s="62">
        <v>19</v>
      </c>
      <c r="K23" s="8" t="s">
        <v>51</v>
      </c>
      <c r="L23" s="31">
        <v>3</v>
      </c>
      <c r="M23" s="45"/>
      <c r="N23" s="45"/>
      <c r="O23" s="45"/>
      <c r="P23" s="45"/>
      <c r="Q23" s="45"/>
      <c r="R23" s="77"/>
      <c r="S23" s="62">
        <v>19</v>
      </c>
      <c r="T23" s="8" t="s">
        <v>66</v>
      </c>
      <c r="U23" s="31">
        <v>5</v>
      </c>
      <c r="V23" s="45"/>
      <c r="W23" s="45"/>
      <c r="X23" s="45"/>
      <c r="Y23" s="45"/>
      <c r="Z23" s="45"/>
      <c r="AA23" s="45"/>
      <c r="AB23" s="77"/>
      <c r="AC23" s="62">
        <v>19</v>
      </c>
      <c r="AD23" s="8"/>
      <c r="AE23" s="31"/>
      <c r="AF23" s="45"/>
      <c r="AG23" s="45"/>
      <c r="AH23" s="45"/>
      <c r="AI23" s="45"/>
      <c r="AJ23" s="45"/>
    </row>
    <row r="24" spans="1:36" x14ac:dyDescent="0.25">
      <c r="A24" s="62">
        <v>20</v>
      </c>
      <c r="B24" s="8" t="s">
        <v>77</v>
      </c>
      <c r="C24" s="31">
        <v>2</v>
      </c>
      <c r="D24" s="45"/>
      <c r="E24" s="45"/>
      <c r="F24" s="45"/>
      <c r="G24" s="45"/>
      <c r="H24" s="45"/>
      <c r="I24" s="77"/>
      <c r="J24" s="62">
        <v>20</v>
      </c>
      <c r="K24" s="8" t="s">
        <v>44</v>
      </c>
      <c r="L24" s="31">
        <v>2</v>
      </c>
      <c r="M24" s="45" t="s">
        <v>45</v>
      </c>
      <c r="N24" s="45" t="s">
        <v>46</v>
      </c>
      <c r="O24" s="45"/>
      <c r="P24" s="45"/>
      <c r="Q24" s="45"/>
      <c r="R24" s="77"/>
      <c r="S24" s="62">
        <v>20</v>
      </c>
      <c r="T24" s="8" t="s">
        <v>56</v>
      </c>
      <c r="U24" s="31">
        <v>5</v>
      </c>
      <c r="V24" s="45" t="s">
        <v>97</v>
      </c>
      <c r="W24" s="45" t="s">
        <v>98</v>
      </c>
      <c r="X24" s="45" t="s">
        <v>99</v>
      </c>
      <c r="Y24" s="45" t="s">
        <v>100</v>
      </c>
      <c r="Z24" s="45" t="s">
        <v>101</v>
      </c>
      <c r="AA24" s="45"/>
      <c r="AB24" s="77"/>
      <c r="AC24" s="62">
        <v>20</v>
      </c>
      <c r="AD24" s="8"/>
      <c r="AE24" s="31"/>
      <c r="AF24" s="45"/>
      <c r="AG24" s="45"/>
      <c r="AH24" s="45"/>
      <c r="AI24" s="45"/>
      <c r="AJ24" s="45"/>
    </row>
    <row r="25" spans="1:36" x14ac:dyDescent="0.25">
      <c r="A25" s="62">
        <v>21</v>
      </c>
      <c r="B25" s="8" t="s">
        <v>41</v>
      </c>
      <c r="C25" s="31">
        <v>2</v>
      </c>
      <c r="D25" s="45"/>
      <c r="E25" s="45"/>
      <c r="F25" s="45"/>
      <c r="G25" s="45"/>
      <c r="H25" s="45"/>
      <c r="I25" s="77"/>
      <c r="J25" s="62">
        <v>21</v>
      </c>
      <c r="K25" s="8" t="s">
        <v>47</v>
      </c>
      <c r="L25" s="31">
        <v>2</v>
      </c>
      <c r="M25" s="45" t="s">
        <v>48</v>
      </c>
      <c r="N25" s="45" t="s">
        <v>49</v>
      </c>
      <c r="O25" s="45"/>
      <c r="P25" s="45"/>
      <c r="Q25" s="45"/>
      <c r="R25" s="77"/>
      <c r="S25" s="62">
        <v>21</v>
      </c>
      <c r="T25" s="8" t="s">
        <v>41</v>
      </c>
      <c r="U25" s="31">
        <v>5</v>
      </c>
      <c r="V25" s="45"/>
      <c r="W25" s="45"/>
      <c r="X25" s="45"/>
      <c r="Y25" s="45"/>
      <c r="Z25" s="45"/>
      <c r="AA25" s="45"/>
      <c r="AB25" s="77"/>
      <c r="AC25" s="62">
        <v>21</v>
      </c>
      <c r="AD25" s="8"/>
      <c r="AE25" s="31"/>
      <c r="AF25" s="45"/>
      <c r="AG25" s="45"/>
      <c r="AH25" s="45"/>
      <c r="AI25" s="45"/>
      <c r="AJ25" s="45"/>
    </row>
    <row r="26" spans="1:36" x14ac:dyDescent="0.25">
      <c r="A26" s="62">
        <v>22</v>
      </c>
      <c r="B26" s="8" t="s">
        <v>47</v>
      </c>
      <c r="C26" s="31">
        <v>2</v>
      </c>
      <c r="D26" s="45" t="s">
        <v>55</v>
      </c>
      <c r="E26" s="45" t="s">
        <v>140</v>
      </c>
      <c r="F26" s="45"/>
      <c r="G26" s="45"/>
      <c r="H26" s="45"/>
      <c r="I26" s="77"/>
      <c r="J26" s="62">
        <v>22</v>
      </c>
      <c r="K26" s="8" t="s">
        <v>63</v>
      </c>
      <c r="L26" s="31">
        <v>2</v>
      </c>
      <c r="M26" s="45" t="s">
        <v>64</v>
      </c>
      <c r="N26" s="45" t="s">
        <v>65</v>
      </c>
      <c r="O26" s="45"/>
      <c r="P26" s="45"/>
      <c r="Q26" s="45"/>
      <c r="R26" s="77"/>
      <c r="S26" s="62">
        <v>22</v>
      </c>
      <c r="T26" s="8" t="s">
        <v>102</v>
      </c>
      <c r="U26" s="31">
        <v>4</v>
      </c>
      <c r="V26" s="45"/>
      <c r="W26" s="45"/>
      <c r="X26" s="45"/>
      <c r="Y26" s="45"/>
      <c r="Z26" s="45"/>
      <c r="AA26" s="45"/>
      <c r="AB26" s="77"/>
      <c r="AC26" s="62">
        <v>22</v>
      </c>
      <c r="AD26" s="8"/>
      <c r="AE26" s="31"/>
      <c r="AF26" s="45"/>
      <c r="AG26" s="45"/>
      <c r="AH26" s="45"/>
      <c r="AI26" s="45"/>
      <c r="AJ26" s="45"/>
    </row>
    <row r="27" spans="1:36" x14ac:dyDescent="0.25">
      <c r="A27" s="62">
        <v>23</v>
      </c>
      <c r="B27" s="8" t="s">
        <v>59</v>
      </c>
      <c r="C27" s="31">
        <v>1</v>
      </c>
      <c r="D27" s="45" t="s">
        <v>43</v>
      </c>
      <c r="E27" s="45"/>
      <c r="F27" s="45"/>
      <c r="G27" s="45"/>
      <c r="H27" s="45"/>
      <c r="I27" s="77"/>
      <c r="J27" s="62">
        <v>23</v>
      </c>
      <c r="K27" s="8" t="s">
        <v>69</v>
      </c>
      <c r="L27" s="31">
        <v>2</v>
      </c>
      <c r="M27" s="45" t="s">
        <v>70</v>
      </c>
      <c r="N27" s="45" t="s">
        <v>71</v>
      </c>
      <c r="O27" s="45"/>
      <c r="P27" s="45"/>
      <c r="Q27" s="45"/>
      <c r="R27" s="77"/>
      <c r="S27" s="62">
        <v>23</v>
      </c>
      <c r="T27" s="8" t="s">
        <v>44</v>
      </c>
      <c r="U27" s="31">
        <v>3</v>
      </c>
      <c r="V27" s="45" t="s">
        <v>103</v>
      </c>
      <c r="W27" s="45" t="s">
        <v>104</v>
      </c>
      <c r="X27" s="45"/>
      <c r="Y27" s="45"/>
      <c r="Z27" s="45"/>
      <c r="AA27" s="45"/>
      <c r="AB27" s="77"/>
      <c r="AC27" s="62">
        <v>23</v>
      </c>
      <c r="AD27" s="8"/>
      <c r="AE27" s="31"/>
      <c r="AF27" s="45"/>
      <c r="AG27" s="45"/>
      <c r="AH27" s="45"/>
      <c r="AI27" s="45"/>
      <c r="AJ27" s="45"/>
    </row>
    <row r="28" spans="1:36" x14ac:dyDescent="0.25">
      <c r="A28" s="62">
        <v>24</v>
      </c>
      <c r="B28" s="8" t="s">
        <v>118</v>
      </c>
      <c r="C28" s="31">
        <v>1</v>
      </c>
      <c r="D28" s="45" t="s">
        <v>141</v>
      </c>
      <c r="E28" s="45"/>
      <c r="F28" s="45"/>
      <c r="G28" s="45"/>
      <c r="H28" s="45"/>
      <c r="I28" s="77"/>
      <c r="J28" s="62">
        <v>24</v>
      </c>
      <c r="K28" s="8" t="s">
        <v>72</v>
      </c>
      <c r="L28" s="31">
        <v>2</v>
      </c>
      <c r="M28" s="45" t="s">
        <v>73</v>
      </c>
      <c r="N28" s="45"/>
      <c r="O28" s="45"/>
      <c r="P28" s="45"/>
      <c r="Q28" s="45"/>
      <c r="R28" s="77"/>
      <c r="S28" s="62">
        <v>24</v>
      </c>
      <c r="T28" s="8" t="s">
        <v>51</v>
      </c>
      <c r="U28" s="31">
        <v>3</v>
      </c>
      <c r="V28" s="45"/>
      <c r="W28" s="45"/>
      <c r="X28" s="45"/>
      <c r="Y28" s="45"/>
      <c r="Z28" s="45"/>
      <c r="AA28" s="45"/>
      <c r="AB28" s="77"/>
      <c r="AC28" s="62">
        <v>24</v>
      </c>
      <c r="AD28" s="8"/>
      <c r="AE28" s="31"/>
      <c r="AF28" s="45"/>
      <c r="AG28" s="45"/>
      <c r="AH28" s="45"/>
      <c r="AI28" s="45"/>
      <c r="AJ28" s="45"/>
    </row>
    <row r="29" spans="1:36" x14ac:dyDescent="0.25">
      <c r="A29" s="62">
        <v>25</v>
      </c>
      <c r="B29" s="82" t="s">
        <v>142</v>
      </c>
      <c r="C29" s="31">
        <v>1</v>
      </c>
      <c r="D29" s="45" t="s">
        <v>143</v>
      </c>
      <c r="E29" s="45"/>
      <c r="F29" s="45"/>
      <c r="G29" s="45"/>
      <c r="H29" s="45"/>
      <c r="I29" s="77"/>
      <c r="J29" s="62">
        <v>25</v>
      </c>
      <c r="K29" s="8" t="s">
        <v>74</v>
      </c>
      <c r="L29" s="31">
        <v>2</v>
      </c>
      <c r="M29" s="45"/>
      <c r="N29" s="45"/>
      <c r="O29" s="45"/>
      <c r="P29" s="45"/>
      <c r="Q29" s="45"/>
      <c r="R29" s="77"/>
      <c r="S29" s="62">
        <v>25</v>
      </c>
      <c r="T29" s="8" t="s">
        <v>74</v>
      </c>
      <c r="U29" s="31">
        <v>3</v>
      </c>
      <c r="V29" s="45"/>
      <c r="W29" s="45"/>
      <c r="X29" s="45"/>
      <c r="Y29" s="45"/>
      <c r="Z29" s="45"/>
      <c r="AA29" s="45"/>
      <c r="AB29" s="77"/>
      <c r="AC29" s="62">
        <v>25</v>
      </c>
      <c r="AD29" s="8"/>
      <c r="AE29" s="31"/>
      <c r="AF29" s="45"/>
      <c r="AG29" s="45"/>
      <c r="AH29" s="45"/>
      <c r="AI29" s="45"/>
      <c r="AJ29" s="45"/>
    </row>
    <row r="30" spans="1:36" x14ac:dyDescent="0.25">
      <c r="A30" s="9"/>
      <c r="B30" s="9"/>
      <c r="C30" s="10"/>
      <c r="D30" s="45"/>
      <c r="E30" s="45"/>
      <c r="F30" s="45"/>
      <c r="G30" s="45"/>
      <c r="H30" s="45"/>
      <c r="I30" s="77"/>
      <c r="J30" s="62">
        <v>26</v>
      </c>
      <c r="K30" s="8" t="s">
        <v>77</v>
      </c>
      <c r="L30" s="31">
        <v>2</v>
      </c>
      <c r="M30" s="45"/>
      <c r="N30" s="45"/>
      <c r="O30" s="45"/>
      <c r="P30" s="45"/>
      <c r="Q30" s="45"/>
      <c r="R30" s="77"/>
      <c r="S30" s="62">
        <v>26</v>
      </c>
      <c r="T30" s="8" t="s">
        <v>105</v>
      </c>
      <c r="U30" s="31">
        <v>3</v>
      </c>
      <c r="V30" s="45" t="s">
        <v>106</v>
      </c>
      <c r="W30" s="45" t="s">
        <v>107</v>
      </c>
      <c r="X30" s="45"/>
      <c r="Y30" s="45"/>
      <c r="Z30" s="45"/>
      <c r="AA30" s="45"/>
      <c r="AB30" s="77"/>
      <c r="AC30" s="62">
        <v>26</v>
      </c>
      <c r="AD30" s="8"/>
      <c r="AE30" s="31"/>
      <c r="AF30" s="45"/>
      <c r="AG30" s="45"/>
      <c r="AH30" s="45"/>
      <c r="AI30" s="45"/>
      <c r="AJ30" s="45"/>
    </row>
    <row r="31" spans="1:36" x14ac:dyDescent="0.25">
      <c r="A31" s="57" t="s">
        <v>8</v>
      </c>
      <c r="B31" s="58"/>
      <c r="C31" s="59">
        <f>COUNTIF(C5:C29,"&gt;0")</f>
        <v>25</v>
      </c>
      <c r="D31" s="45"/>
      <c r="E31" s="45"/>
      <c r="F31" s="45"/>
      <c r="G31" s="45"/>
      <c r="H31" s="45"/>
      <c r="I31" s="77"/>
      <c r="J31" s="62">
        <v>27</v>
      </c>
      <c r="K31" s="8" t="s">
        <v>56</v>
      </c>
      <c r="L31" s="31">
        <v>1</v>
      </c>
      <c r="M31" s="45" t="s">
        <v>57</v>
      </c>
      <c r="N31" s="45"/>
      <c r="O31" s="45"/>
      <c r="P31" s="45"/>
      <c r="Q31" s="45"/>
      <c r="R31" s="77"/>
      <c r="S31" s="62">
        <v>27</v>
      </c>
      <c r="T31" s="8" t="s">
        <v>108</v>
      </c>
      <c r="U31" s="31">
        <v>3</v>
      </c>
      <c r="V31" s="45"/>
      <c r="W31" s="45"/>
      <c r="X31" s="45"/>
      <c r="Y31" s="45"/>
      <c r="Z31" s="45"/>
      <c r="AA31" s="45"/>
      <c r="AB31" s="77"/>
      <c r="AC31" s="62">
        <v>27</v>
      </c>
      <c r="AD31" s="8"/>
      <c r="AE31" s="31"/>
      <c r="AF31" s="45"/>
      <c r="AG31" s="45"/>
      <c r="AH31" s="45"/>
      <c r="AI31" s="45"/>
      <c r="AJ31" s="45"/>
    </row>
    <row r="32" spans="1:36" x14ac:dyDescent="0.25">
      <c r="A32" s="53" t="s">
        <v>7</v>
      </c>
      <c r="B32" s="54"/>
      <c r="C32" s="55">
        <f>COUNTIF(C5:C29,"&gt;9")</f>
        <v>7</v>
      </c>
      <c r="D32" s="45"/>
      <c r="E32" s="45"/>
      <c r="F32" s="45"/>
      <c r="G32" s="45"/>
      <c r="H32" s="45"/>
      <c r="I32" s="77"/>
      <c r="J32" s="62">
        <v>28</v>
      </c>
      <c r="K32" s="8" t="s">
        <v>58</v>
      </c>
      <c r="L32" s="31">
        <v>1</v>
      </c>
      <c r="M32" s="45"/>
      <c r="N32" s="45"/>
      <c r="O32" s="45"/>
      <c r="P32" s="45"/>
      <c r="Q32" s="45"/>
      <c r="R32" s="77"/>
      <c r="S32" s="62">
        <v>28</v>
      </c>
      <c r="T32" s="8" t="s">
        <v>67</v>
      </c>
      <c r="U32" s="31">
        <v>3</v>
      </c>
      <c r="V32" s="45" t="s">
        <v>109</v>
      </c>
      <c r="W32" s="45" t="s">
        <v>110</v>
      </c>
      <c r="X32" s="45"/>
      <c r="Y32" s="45"/>
      <c r="Z32" s="45"/>
      <c r="AA32" s="45"/>
      <c r="AB32" s="77"/>
      <c r="AC32" s="62">
        <v>28</v>
      </c>
      <c r="AD32" s="8"/>
      <c r="AE32" s="31"/>
      <c r="AF32" s="45"/>
      <c r="AG32" s="45"/>
      <c r="AH32" s="45"/>
      <c r="AI32" s="45"/>
      <c r="AJ32" s="45"/>
    </row>
    <row r="33" spans="1:36" x14ac:dyDescent="0.25">
      <c r="A33" s="6"/>
      <c r="B33" s="6"/>
      <c r="C33" s="32"/>
      <c r="I33" s="77"/>
      <c r="J33" s="62">
        <v>29</v>
      </c>
      <c r="K33" s="8" t="s">
        <v>66</v>
      </c>
      <c r="L33" s="31">
        <v>1</v>
      </c>
      <c r="M33" s="45"/>
      <c r="N33" s="45"/>
      <c r="O33" s="45"/>
      <c r="P33" s="45"/>
      <c r="Q33" s="45"/>
      <c r="R33" s="77"/>
      <c r="S33" s="62">
        <v>29</v>
      </c>
      <c r="T33" s="8" t="s">
        <v>118</v>
      </c>
      <c r="U33" s="31">
        <v>3</v>
      </c>
      <c r="V33" s="45" t="s">
        <v>119</v>
      </c>
      <c r="W33" s="45" t="s">
        <v>38</v>
      </c>
      <c r="X33" s="45" t="s">
        <v>120</v>
      </c>
      <c r="Y33" s="45"/>
      <c r="Z33" s="45"/>
      <c r="AA33" s="45"/>
      <c r="AB33" s="77"/>
      <c r="AC33" s="62">
        <v>29</v>
      </c>
      <c r="AD33" s="8"/>
      <c r="AE33" s="31"/>
      <c r="AF33" s="78"/>
      <c r="AG33" s="45"/>
      <c r="AH33" s="45"/>
      <c r="AI33" s="45"/>
      <c r="AJ33" s="45"/>
    </row>
    <row r="34" spans="1:36" x14ac:dyDescent="0.25">
      <c r="I34" s="77"/>
      <c r="J34" s="62">
        <v>30</v>
      </c>
      <c r="K34" s="8" t="s">
        <v>67</v>
      </c>
      <c r="L34" s="31">
        <v>1</v>
      </c>
      <c r="M34" s="45" t="s">
        <v>68</v>
      </c>
      <c r="N34" s="45"/>
      <c r="O34" s="45"/>
      <c r="P34" s="45"/>
      <c r="Q34" s="45"/>
      <c r="R34" s="77"/>
      <c r="S34" s="62">
        <v>30</v>
      </c>
      <c r="T34" s="8" t="s">
        <v>63</v>
      </c>
      <c r="U34" s="31">
        <v>2</v>
      </c>
      <c r="V34" s="45" t="s">
        <v>64</v>
      </c>
      <c r="W34" s="45" t="s">
        <v>111</v>
      </c>
      <c r="X34" s="45"/>
      <c r="Y34" s="45"/>
      <c r="Z34" s="45"/>
      <c r="AA34" s="45"/>
      <c r="AB34" s="77"/>
      <c r="AC34" s="62">
        <v>30</v>
      </c>
      <c r="AD34" s="8"/>
      <c r="AE34" s="31"/>
      <c r="AF34" s="45"/>
      <c r="AG34" s="45"/>
      <c r="AH34" s="45"/>
      <c r="AI34" s="45"/>
      <c r="AJ34" s="45"/>
    </row>
    <row r="35" spans="1:36" x14ac:dyDescent="0.25">
      <c r="I35" s="77"/>
      <c r="J35" s="62">
        <v>31</v>
      </c>
      <c r="K35" s="8" t="s">
        <v>78</v>
      </c>
      <c r="L35" s="31">
        <v>1</v>
      </c>
      <c r="M35" s="45"/>
      <c r="N35" s="45"/>
      <c r="O35" s="45"/>
      <c r="P35" s="45"/>
      <c r="Q35" s="45"/>
      <c r="R35" s="77"/>
      <c r="S35" s="62">
        <v>31</v>
      </c>
      <c r="T35" s="8" t="s">
        <v>112</v>
      </c>
      <c r="U35" s="31">
        <v>2</v>
      </c>
      <c r="V35" s="45"/>
      <c r="W35" s="45"/>
      <c r="X35" s="45"/>
      <c r="Y35" s="45"/>
      <c r="Z35" s="45"/>
      <c r="AA35" s="45"/>
      <c r="AB35" s="77"/>
      <c r="AC35" s="9"/>
      <c r="AD35" s="9"/>
      <c r="AE35" s="10"/>
      <c r="AF35" s="45"/>
      <c r="AG35" s="45"/>
      <c r="AH35" s="45"/>
      <c r="AI35" s="45"/>
      <c r="AJ35" s="45"/>
    </row>
    <row r="36" spans="1:36" s="2" customFormat="1" x14ac:dyDescent="0.25">
      <c r="C36" s="25"/>
      <c r="D36" s="6"/>
      <c r="E36" s="6"/>
      <c r="F36" s="6"/>
      <c r="G36" s="6"/>
      <c r="H36" s="6"/>
      <c r="I36" s="77"/>
      <c r="J36" s="62">
        <v>32</v>
      </c>
      <c r="K36" s="82" t="s">
        <v>79</v>
      </c>
      <c r="L36" s="31">
        <v>1</v>
      </c>
      <c r="M36" s="80" t="s">
        <v>80</v>
      </c>
      <c r="N36" s="45"/>
      <c r="O36" s="45"/>
      <c r="P36" s="45"/>
      <c r="Q36" s="45"/>
      <c r="R36" s="77"/>
      <c r="S36" s="62">
        <v>32</v>
      </c>
      <c r="T36" s="8" t="s">
        <v>113</v>
      </c>
      <c r="U36" s="31">
        <v>2</v>
      </c>
      <c r="V36" s="45"/>
      <c r="W36" s="45"/>
      <c r="X36" s="45"/>
      <c r="Y36" s="45"/>
      <c r="Z36" s="45"/>
      <c r="AA36" s="45"/>
      <c r="AB36" s="77"/>
      <c r="AC36" s="57" t="s">
        <v>8</v>
      </c>
      <c r="AD36" s="58"/>
      <c r="AE36" s="59">
        <f>COUNTIF(AE5:AE34,"&gt;0")</f>
        <v>0</v>
      </c>
      <c r="AF36" s="45"/>
      <c r="AG36" s="45"/>
      <c r="AH36" s="45"/>
      <c r="AI36" s="45"/>
      <c r="AJ36" s="45"/>
    </row>
    <row r="37" spans="1:36" s="2" customFormat="1" x14ac:dyDescent="0.25">
      <c r="C37" s="25"/>
      <c r="D37" s="6"/>
      <c r="E37" s="6"/>
      <c r="F37" s="6"/>
      <c r="G37" s="6"/>
      <c r="H37" s="6"/>
      <c r="I37" s="77"/>
      <c r="J37" s="81">
        <v>33</v>
      </c>
      <c r="K37" s="83" t="s">
        <v>81</v>
      </c>
      <c r="L37" s="31">
        <v>1</v>
      </c>
      <c r="M37" s="80" t="s">
        <v>82</v>
      </c>
      <c r="N37" s="45"/>
      <c r="O37" s="45"/>
      <c r="P37" s="45"/>
      <c r="Q37" s="45"/>
      <c r="R37" s="77"/>
      <c r="S37" s="62">
        <v>33</v>
      </c>
      <c r="T37" s="8" t="s">
        <v>72</v>
      </c>
      <c r="U37" s="31">
        <v>1</v>
      </c>
      <c r="V37" s="45" t="s">
        <v>114</v>
      </c>
      <c r="W37" s="45"/>
      <c r="X37" s="45"/>
      <c r="Y37" s="45"/>
      <c r="Z37" s="45"/>
      <c r="AA37" s="45"/>
      <c r="AB37" s="77"/>
      <c r="AC37" s="53" t="s">
        <v>7</v>
      </c>
      <c r="AD37" s="54"/>
      <c r="AE37" s="55">
        <f>COUNTIF(AE5:AE34,"&gt;9")</f>
        <v>0</v>
      </c>
      <c r="AF37" s="45"/>
      <c r="AG37" s="45"/>
      <c r="AH37" s="45"/>
      <c r="AI37" s="45"/>
      <c r="AJ37" s="45"/>
    </row>
    <row r="38" spans="1:36" x14ac:dyDescent="0.25">
      <c r="J38" s="9"/>
      <c r="K38" s="9"/>
      <c r="L38" s="10"/>
      <c r="M38" s="45"/>
      <c r="N38" s="45"/>
      <c r="O38" s="45"/>
      <c r="P38" s="45"/>
      <c r="Q38" s="45"/>
      <c r="S38" s="62">
        <v>34</v>
      </c>
      <c r="T38" s="8" t="s">
        <v>79</v>
      </c>
      <c r="U38" s="31">
        <v>1</v>
      </c>
      <c r="V38" s="45" t="s">
        <v>80</v>
      </c>
      <c r="W38" s="45"/>
      <c r="X38" s="45"/>
      <c r="Y38" s="45"/>
      <c r="Z38" s="45"/>
      <c r="AA38" s="45"/>
    </row>
    <row r="39" spans="1:36" x14ac:dyDescent="0.25">
      <c r="J39" s="57" t="s">
        <v>8</v>
      </c>
      <c r="K39" s="58"/>
      <c r="L39" s="59">
        <f>COUNTIF(L5:L37,"&gt;0")</f>
        <v>33</v>
      </c>
      <c r="M39" s="45"/>
      <c r="N39" s="45"/>
      <c r="O39" s="45"/>
      <c r="P39" s="45"/>
      <c r="Q39" s="45"/>
      <c r="S39" s="62">
        <v>35</v>
      </c>
      <c r="T39" s="8" t="s">
        <v>47</v>
      </c>
      <c r="U39" s="31">
        <v>1</v>
      </c>
      <c r="V39" s="45" t="s">
        <v>55</v>
      </c>
      <c r="W39" s="45"/>
      <c r="X39" s="45"/>
      <c r="Y39" s="45"/>
      <c r="Z39" s="45"/>
      <c r="AA39" s="45"/>
    </row>
    <row r="40" spans="1:36" x14ac:dyDescent="0.25">
      <c r="J40" s="53" t="s">
        <v>7</v>
      </c>
      <c r="K40" s="54"/>
      <c r="L40" s="55">
        <f>COUNTIF(L5:L36,"&gt;9")</f>
        <v>11</v>
      </c>
      <c r="M40" s="45"/>
      <c r="N40" s="45"/>
      <c r="O40" s="45"/>
      <c r="P40" s="45"/>
      <c r="Q40" s="45"/>
      <c r="S40" s="62">
        <v>36</v>
      </c>
      <c r="T40" s="8" t="s">
        <v>116</v>
      </c>
      <c r="U40" s="31">
        <v>1</v>
      </c>
      <c r="V40" s="45"/>
      <c r="W40" s="45"/>
      <c r="X40" s="45"/>
      <c r="Y40" s="45"/>
      <c r="Z40" s="45"/>
      <c r="AA40" s="45"/>
    </row>
    <row r="41" spans="1:36" x14ac:dyDescent="0.25">
      <c r="S41" s="62">
        <v>37</v>
      </c>
      <c r="T41" s="8" t="s">
        <v>59</v>
      </c>
      <c r="U41" s="31">
        <v>1</v>
      </c>
      <c r="V41" s="45" t="s">
        <v>117</v>
      </c>
      <c r="W41" s="45"/>
      <c r="X41" s="45"/>
      <c r="Y41" s="45"/>
      <c r="Z41" s="45"/>
      <c r="AA41" s="45"/>
    </row>
    <row r="42" spans="1:36" x14ac:dyDescent="0.25">
      <c r="S42" s="62">
        <v>38</v>
      </c>
      <c r="T42" s="8" t="s">
        <v>121</v>
      </c>
      <c r="U42" s="31">
        <v>1</v>
      </c>
      <c r="V42" s="45" t="s">
        <v>122</v>
      </c>
      <c r="W42" s="45"/>
      <c r="X42" s="45"/>
      <c r="Y42" s="45"/>
      <c r="Z42" s="45"/>
      <c r="AA42" s="45"/>
    </row>
    <row r="43" spans="1:36" x14ac:dyDescent="0.25">
      <c r="S43" s="62">
        <v>39</v>
      </c>
      <c r="T43" s="8" t="s">
        <v>75</v>
      </c>
      <c r="U43" s="31">
        <v>1</v>
      </c>
      <c r="V43" s="45"/>
      <c r="W43" s="45"/>
      <c r="X43" s="45"/>
      <c r="Y43" s="45"/>
      <c r="Z43" s="45"/>
      <c r="AA43" s="45"/>
    </row>
    <row r="44" spans="1:36" x14ac:dyDescent="0.25">
      <c r="S44" s="62">
        <v>40</v>
      </c>
      <c r="T44" s="82" t="s">
        <v>124</v>
      </c>
      <c r="U44" s="31">
        <v>1</v>
      </c>
      <c r="V44" s="76" t="s">
        <v>125</v>
      </c>
      <c r="W44" s="45"/>
      <c r="X44" s="45"/>
      <c r="Y44" s="45"/>
      <c r="Z44" s="45"/>
      <c r="AA44" s="45"/>
    </row>
    <row r="45" spans="1:36" x14ac:dyDescent="0.25">
      <c r="S45" s="62">
        <v>41</v>
      </c>
      <c r="T45" s="82" t="s">
        <v>126</v>
      </c>
      <c r="U45" s="31">
        <v>1</v>
      </c>
      <c r="V45" s="45" t="s">
        <v>129</v>
      </c>
      <c r="W45" s="45"/>
      <c r="X45" s="45"/>
      <c r="Y45" s="45"/>
      <c r="Z45" s="45"/>
      <c r="AA45" s="45"/>
    </row>
    <row r="46" spans="1:36" x14ac:dyDescent="0.25">
      <c r="S46" s="62">
        <v>42</v>
      </c>
      <c r="T46" s="82" t="s">
        <v>123</v>
      </c>
      <c r="U46" s="31">
        <v>1</v>
      </c>
      <c r="V46" s="45" t="s">
        <v>64</v>
      </c>
      <c r="W46" s="45"/>
      <c r="X46" s="45"/>
      <c r="Y46" s="45"/>
      <c r="Z46" s="45"/>
      <c r="AA46" s="45"/>
    </row>
    <row r="47" spans="1:36" x14ac:dyDescent="0.25">
      <c r="S47" s="62">
        <v>43</v>
      </c>
      <c r="T47" s="82" t="s">
        <v>127</v>
      </c>
      <c r="U47" s="31">
        <v>1</v>
      </c>
      <c r="V47" s="80" t="s">
        <v>130</v>
      </c>
      <c r="W47" s="45"/>
      <c r="X47" s="45"/>
      <c r="Y47" s="45"/>
      <c r="Z47" s="45"/>
      <c r="AA47" s="45"/>
    </row>
    <row r="48" spans="1:36" x14ac:dyDescent="0.25">
      <c r="S48" s="62">
        <v>44</v>
      </c>
      <c r="T48" s="82" t="s">
        <v>115</v>
      </c>
      <c r="U48" s="31">
        <v>1</v>
      </c>
      <c r="V48" s="45" t="s">
        <v>128</v>
      </c>
      <c r="W48" s="45"/>
      <c r="X48" s="45"/>
      <c r="Y48" s="45"/>
      <c r="Z48" s="45"/>
      <c r="AA48" s="45"/>
    </row>
    <row r="49" spans="19:27" x14ac:dyDescent="0.25">
      <c r="S49" s="9"/>
      <c r="T49" s="9"/>
      <c r="U49" s="10"/>
      <c r="V49" s="45"/>
      <c r="W49" s="45"/>
      <c r="X49" s="45"/>
      <c r="Y49" s="45"/>
      <c r="Z49" s="45"/>
      <c r="AA49" s="45"/>
    </row>
    <row r="50" spans="19:27" x14ac:dyDescent="0.25">
      <c r="S50" s="57" t="s">
        <v>8</v>
      </c>
      <c r="T50" s="58"/>
      <c r="U50" s="59">
        <f>COUNTIF(U5:U48,"&gt;0")</f>
        <v>44</v>
      </c>
      <c r="V50" s="45"/>
      <c r="W50" s="45"/>
      <c r="X50" s="45"/>
      <c r="Y50" s="45"/>
      <c r="Z50" s="45"/>
      <c r="AA50" s="45"/>
    </row>
    <row r="51" spans="19:27" x14ac:dyDescent="0.25">
      <c r="S51" s="53" t="s">
        <v>7</v>
      </c>
      <c r="T51" s="54"/>
      <c r="U51" s="55">
        <f>COUNTIF(U5:U48,"&gt;9")</f>
        <v>14</v>
      </c>
      <c r="V51" s="45"/>
      <c r="W51" s="45"/>
      <c r="X51" s="45"/>
      <c r="Y51" s="45"/>
      <c r="Z51" s="45"/>
      <c r="AA51" s="45"/>
    </row>
  </sheetData>
  <sortState ref="B12:G28">
    <sortCondition descending="1" ref="C12:C28"/>
  </sortState>
  <mergeCells count="1">
    <mergeCell ref="Z8:AA8"/>
  </mergeCells>
  <conditionalFormatting sqref="AE5:AE34 L5:L36 U5:U48">
    <cfRule type="cellIs" dxfId="2" priority="4" operator="greaterThan">
      <formula>9</formula>
    </cfRule>
  </conditionalFormatting>
  <conditionalFormatting sqref="C5:C29">
    <cfRule type="cellIs" dxfId="1" priority="6" operator="greaterThan">
      <formula>9</formula>
    </cfRule>
  </conditionalFormatting>
  <conditionalFormatting sqref="L37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23" sqref="C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4" t="s">
        <v>64</v>
      </c>
      <c r="B6" s="11" t="s">
        <v>0</v>
      </c>
      <c r="C6" s="41" t="s">
        <v>83</v>
      </c>
      <c r="D6" s="41" t="s">
        <v>84</v>
      </c>
      <c r="E6" s="11" t="s">
        <v>85</v>
      </c>
      <c r="F6" s="11" t="s">
        <v>86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4" t="s">
        <v>64</v>
      </c>
      <c r="B13" s="11" t="s">
        <v>35</v>
      </c>
      <c r="C13" s="41" t="s">
        <v>150</v>
      </c>
      <c r="D13" s="41" t="s">
        <v>176</v>
      </c>
      <c r="E13" s="11" t="s">
        <v>177</v>
      </c>
      <c r="F13" s="11" t="s">
        <v>178</v>
      </c>
    </row>
    <row r="14" spans="1:6" ht="12" x14ac:dyDescent="0.25">
      <c r="A14" s="84" t="s">
        <v>31</v>
      </c>
      <c r="B14" s="11" t="s">
        <v>9</v>
      </c>
      <c r="C14" s="41" t="s">
        <v>132</v>
      </c>
      <c r="D14" s="41" t="s">
        <v>179</v>
      </c>
      <c r="E14" s="11" t="s">
        <v>180</v>
      </c>
      <c r="F14" s="11" t="s">
        <v>181</v>
      </c>
    </row>
    <row r="15" spans="1:6" ht="12" x14ac:dyDescent="0.25">
      <c r="A15" s="84" t="s">
        <v>182</v>
      </c>
      <c r="B15" s="11" t="s">
        <v>33</v>
      </c>
      <c r="C15" s="41" t="s">
        <v>93</v>
      </c>
      <c r="D15" s="41" t="s">
        <v>183</v>
      </c>
      <c r="E15" s="11" t="s">
        <v>184</v>
      </c>
      <c r="F15" s="11" t="s">
        <v>185</v>
      </c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2016-10-02T06:01:33Z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