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31" i="15" l="1"/>
  <c r="C30" i="15"/>
  <c r="C45" i="1" l="1"/>
  <c r="C44" i="1"/>
</calcChain>
</file>

<file path=xl/sharedStrings.xml><?xml version="1.0" encoding="utf-8"?>
<sst xmlns="http://schemas.openxmlformats.org/spreadsheetml/2006/main" count="191" uniqueCount="107">
  <si>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</si>
  <si>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</si>
  <si>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</si>
  <si>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</si>
  <si>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</si>
  <si>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</si>
  <si>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</si>
  <si>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</si>
  <si>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</si>
  <si>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</si>
  <si>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</si>
  <si>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</si>
  <si>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</si>
  <si>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</si>
  <si>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</si>
  <si>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</si>
  <si>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</si>
  <si>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</si>
  <si>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</si>
  <si>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</si>
  <si>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</si>
  <si>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</si>
  <si>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</si>
  <si>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</si>
  <si>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</si>
  <si>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</si>
  <si>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</si>
  <si>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</si>
  <si>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35</t>
  </si>
  <si>
    <t>Bridge near Zürich, 01.09.2016, 12.15 - 13.00</t>
  </si>
  <si>
    <t>AT</t>
  </si>
  <si>
    <t>A</t>
  </si>
  <si>
    <t>F</t>
  </si>
  <si>
    <t>PL</t>
  </si>
  <si>
    <t>I</t>
  </si>
  <si>
    <t>CZ</t>
  </si>
  <si>
    <t>FL</t>
  </si>
  <si>
    <t>NL</t>
  </si>
  <si>
    <t>RO</t>
  </si>
  <si>
    <t>TR</t>
  </si>
  <si>
    <t>34(2)</t>
  </si>
  <si>
    <t>SCO</t>
  </si>
  <si>
    <t>SV</t>
  </si>
  <si>
    <t>BY</t>
  </si>
  <si>
    <t>7</t>
  </si>
  <si>
    <t>LV</t>
  </si>
  <si>
    <t>SLO</t>
  </si>
  <si>
    <t>SK</t>
  </si>
  <si>
    <t>FIN</t>
  </si>
  <si>
    <t>E</t>
  </si>
  <si>
    <t>H</t>
  </si>
  <si>
    <t>GR</t>
  </si>
  <si>
    <t>PE</t>
  </si>
  <si>
    <t>BG</t>
  </si>
  <si>
    <t>P</t>
  </si>
  <si>
    <t>HR</t>
  </si>
  <si>
    <t>CK</t>
  </si>
  <si>
    <t>L</t>
  </si>
  <si>
    <t>GB</t>
  </si>
  <si>
    <t>B</t>
  </si>
  <si>
    <t>LT</t>
  </si>
  <si>
    <t>EST</t>
  </si>
  <si>
    <t>SRB</t>
  </si>
  <si>
    <t>NS</t>
  </si>
  <si>
    <t>GE</t>
  </si>
  <si>
    <t>S 910</t>
  </si>
  <si>
    <t>temp</t>
  </si>
  <si>
    <t>BIH</t>
  </si>
  <si>
    <t>RUS</t>
  </si>
  <si>
    <t>197</t>
  </si>
  <si>
    <t>MD</t>
  </si>
  <si>
    <t>C</t>
  </si>
  <si>
    <t>MK</t>
  </si>
  <si>
    <t>TE</t>
  </si>
  <si>
    <t>S</t>
  </si>
  <si>
    <t>1</t>
  </si>
  <si>
    <t>Kia Sorent</t>
  </si>
  <si>
    <t>no coding</t>
  </si>
  <si>
    <t>Hotel Ibis Zürich-Oerlikon</t>
  </si>
  <si>
    <t>MU</t>
  </si>
  <si>
    <t>AC</t>
  </si>
  <si>
    <t>ZR</t>
  </si>
  <si>
    <t>34(4)</t>
  </si>
  <si>
    <t>33(2)</t>
  </si>
  <si>
    <t>35(2)</t>
  </si>
  <si>
    <t>VZ</t>
  </si>
  <si>
    <t>HA</t>
  </si>
  <si>
    <t>AH</t>
  </si>
  <si>
    <t>UA</t>
  </si>
  <si>
    <t>CE</t>
  </si>
  <si>
    <t>SK(2)</t>
  </si>
  <si>
    <t>KO</t>
  </si>
  <si>
    <t>ST</t>
  </si>
  <si>
    <t>N</t>
  </si>
  <si>
    <t>CV/CZ</t>
  </si>
  <si>
    <t>7(2)</t>
  </si>
  <si>
    <t>MNE</t>
  </si>
  <si>
    <t>PG</t>
  </si>
  <si>
    <t>17</t>
  </si>
  <si>
    <t>23</t>
  </si>
  <si>
    <t>35</t>
  </si>
  <si>
    <t>36</t>
  </si>
  <si>
    <t>38</t>
  </si>
  <si>
    <t>3</t>
  </si>
  <si>
    <t>13</t>
  </si>
  <si>
    <t>14</t>
  </si>
  <si>
    <t>HK 580V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</si>
</sst>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V19" sqref="U19:V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30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33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98</v>
      </c>
      <c r="V6" s="29" t="s">
        <v>103</v>
      </c>
    </row>
    <row r="7" spans="1:22" x14ac:dyDescent="0.25">
      <c r="A7" s="62">
        <v>3</v>
      </c>
      <c r="B7" s="8" t="s">
        <v>9</v>
      </c>
      <c r="C7" s="61">
        <v>10</v>
      </c>
      <c r="D7" s="85" t="s">
        <v>65</v>
      </c>
      <c r="E7" s="86"/>
      <c r="F7" s="78" t="s">
        <v>106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99</v>
      </c>
      <c r="V7" s="29" t="s">
        <v>103</v>
      </c>
    </row>
    <row r="8" spans="1:22" x14ac:dyDescent="0.25">
      <c r="A8" s="62">
        <v>4</v>
      </c>
      <c r="B8" s="8" t="s">
        <v>31</v>
      </c>
      <c r="C8" s="61">
        <v>10</v>
      </c>
      <c r="D8" s="7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99</v>
      </c>
      <c r="V8" s="29" t="s">
        <v>103</v>
      </c>
    </row>
    <row r="9" spans="1:22" x14ac:dyDescent="0.25">
      <c r="A9" s="62">
        <v>5</v>
      </c>
      <c r="B9" s="8" t="s">
        <v>34</v>
      </c>
      <c r="C9" s="61">
        <v>10</v>
      </c>
      <c r="D9" s="7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100</v>
      </c>
      <c r="V9" s="29" t="s">
        <v>104</v>
      </c>
    </row>
    <row r="10" spans="1:22" x14ac:dyDescent="0.25">
      <c r="A10" s="62">
        <v>6</v>
      </c>
      <c r="B10" s="8" t="s">
        <v>32</v>
      </c>
      <c r="C10" s="61">
        <v>10</v>
      </c>
      <c r="D10" s="78" t="s">
        <v>66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101</v>
      </c>
      <c r="V10" s="29" t="s">
        <v>105</v>
      </c>
    </row>
    <row r="11" spans="1:22" x14ac:dyDescent="0.25">
      <c r="A11" s="62">
        <v>7</v>
      </c>
      <c r="B11" s="8" t="s">
        <v>35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102</v>
      </c>
      <c r="V11" s="29" t="s">
        <v>98</v>
      </c>
    </row>
    <row r="12" spans="1:22" x14ac:dyDescent="0.25">
      <c r="A12" s="62">
        <v>8</v>
      </c>
      <c r="B12" s="8" t="s">
        <v>37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102</v>
      </c>
      <c r="V12" s="29" t="s">
        <v>98</v>
      </c>
    </row>
    <row r="13" spans="1:22" x14ac:dyDescent="0.25">
      <c r="A13" s="62">
        <v>9</v>
      </c>
      <c r="B13" s="8" t="s">
        <v>47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36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53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49</v>
      </c>
      <c r="C18" s="61">
        <v>10</v>
      </c>
      <c r="D18" s="26" t="s">
        <v>51</v>
      </c>
      <c r="E18" s="26" t="s">
        <v>79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60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39</v>
      </c>
      <c r="C23" s="61">
        <v>8</v>
      </c>
      <c r="D23" s="26" t="s">
        <v>82</v>
      </c>
      <c r="E23" s="26" t="s">
        <v>83</v>
      </c>
      <c r="F23" s="26" t="s">
        <v>84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46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54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72</v>
      </c>
      <c r="C26" s="61">
        <v>5</v>
      </c>
      <c r="D26" s="26" t="s">
        <v>90</v>
      </c>
      <c r="E26" s="26" t="s">
        <v>91</v>
      </c>
      <c r="F26" s="26" t="s">
        <v>92</v>
      </c>
      <c r="G26" s="26" t="s">
        <v>73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43</v>
      </c>
      <c r="C27" s="61">
        <v>4</v>
      </c>
      <c r="D27" s="26" t="s">
        <v>95</v>
      </c>
      <c r="E27" s="26">
        <v>1</v>
      </c>
      <c r="F27" s="26"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67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62</v>
      </c>
      <c r="C29" s="61">
        <v>3</v>
      </c>
      <c r="D29" s="26" t="s">
        <v>80</v>
      </c>
      <c r="E29" s="26" t="s">
        <v>81</v>
      </c>
      <c r="F29" s="26" t="s">
        <v>63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51</v>
      </c>
      <c r="C30" s="61">
        <v>3</v>
      </c>
      <c r="D30" s="26" t="s">
        <v>52</v>
      </c>
      <c r="E30" s="26" t="s">
        <v>86</v>
      </c>
      <c r="F30" s="26" t="s">
        <v>87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48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74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55</v>
      </c>
      <c r="C33" s="61">
        <v>2</v>
      </c>
      <c r="D33" s="26" t="s">
        <v>85</v>
      </c>
      <c r="E33" s="26" t="s">
        <v>56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61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45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68</v>
      </c>
      <c r="C36" s="61">
        <v>1</v>
      </c>
      <c r="D36" s="26">
        <v>197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88</v>
      </c>
      <c r="C37" s="61">
        <v>1</v>
      </c>
      <c r="D37" s="26" t="s">
        <v>89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93</v>
      </c>
      <c r="C38" s="61">
        <v>1</v>
      </c>
      <c r="D38" s="26" t="s">
        <v>94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70</v>
      </c>
      <c r="C39" s="61">
        <v>1</v>
      </c>
      <c r="D39" s="26" t="s">
        <v>71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41</v>
      </c>
      <c r="C40" s="61">
        <v>1</v>
      </c>
      <c r="D40" s="26" t="s">
        <v>42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4" t="s">
        <v>96</v>
      </c>
      <c r="C41" s="61">
        <v>1</v>
      </c>
      <c r="D41" s="26" t="s">
        <v>97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4" t="s">
        <v>64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2:G42">
    <sortCondition descending="1" ref="C22:C42"/>
  </sortState>
  <mergeCells count="1">
    <mergeCell ref="D7:E7"/>
  </mergeCells>
  <conditionalFormatting sqref="C5:C42">
    <cfRule type="cellIs" dxfId="9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Y20" sqref="Y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30</v>
      </c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65</v>
      </c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32</v>
      </c>
      <c r="C7" s="31">
        <v>10</v>
      </c>
      <c r="D7" s="76" t="s">
        <v>66</v>
      </c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37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58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49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59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33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57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53</v>
      </c>
      <c r="L15" s="31">
        <v>9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47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49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35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50</v>
      </c>
      <c r="L17" s="31">
        <v>7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36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47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54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59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50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46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38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39</v>
      </c>
      <c r="L21" s="31">
        <v>2</v>
      </c>
      <c r="M21" s="45" t="s">
        <v>40</v>
      </c>
      <c r="N21" s="45"/>
      <c r="O21" s="45"/>
      <c r="P21" s="45"/>
      <c r="Q21" s="45"/>
    </row>
    <row r="22" spans="1:17" x14ac:dyDescent="0.25">
      <c r="A22" s="62">
        <v>18</v>
      </c>
      <c r="B22" s="8" t="s">
        <v>53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54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46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57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67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41</v>
      </c>
      <c r="L24" s="31">
        <v>1</v>
      </c>
      <c r="M24" s="45" t="s">
        <v>42</v>
      </c>
      <c r="N24" s="45"/>
      <c r="O24" s="45"/>
      <c r="P24" s="45"/>
      <c r="Q24" s="45"/>
    </row>
    <row r="25" spans="1:17" x14ac:dyDescent="0.25">
      <c r="A25" s="62">
        <v>21</v>
      </c>
      <c r="B25" s="8" t="s">
        <v>68</v>
      </c>
      <c r="C25" s="31">
        <v>1</v>
      </c>
      <c r="D25" s="45" t="s">
        <v>69</v>
      </c>
      <c r="E25" s="45"/>
      <c r="F25" s="45"/>
      <c r="G25" s="45"/>
      <c r="H25" s="45"/>
      <c r="I25" s="77"/>
      <c r="J25" s="62">
        <v>21</v>
      </c>
      <c r="K25" s="8" t="s">
        <v>43</v>
      </c>
      <c r="L25" s="31">
        <v>1</v>
      </c>
      <c r="M25" s="45" t="s">
        <v>44</v>
      </c>
      <c r="N25" s="45"/>
      <c r="O25" s="45"/>
      <c r="P25" s="45"/>
      <c r="Q25" s="45"/>
    </row>
    <row r="26" spans="1:17" x14ac:dyDescent="0.25">
      <c r="A26" s="62">
        <v>22</v>
      </c>
      <c r="B26" s="8" t="s">
        <v>70</v>
      </c>
      <c r="C26" s="31">
        <v>1</v>
      </c>
      <c r="D26" s="45" t="s">
        <v>71</v>
      </c>
      <c r="E26" s="45"/>
      <c r="F26" s="45"/>
      <c r="G26" s="45"/>
      <c r="H26" s="45"/>
      <c r="I26" s="77"/>
      <c r="J26" s="62">
        <v>22</v>
      </c>
      <c r="K26" s="8" t="s">
        <v>45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72</v>
      </c>
      <c r="C27" s="31">
        <v>1</v>
      </c>
      <c r="D27" s="45" t="s">
        <v>73</v>
      </c>
      <c r="E27" s="45"/>
      <c r="F27" s="45"/>
      <c r="G27" s="45"/>
      <c r="H27" s="45"/>
      <c r="I27" s="77"/>
      <c r="J27" s="62">
        <v>23</v>
      </c>
      <c r="K27" s="8" t="s">
        <v>48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74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51</v>
      </c>
      <c r="L28" s="31">
        <v>1</v>
      </c>
      <c r="M28" s="45" t="s">
        <v>52</v>
      </c>
      <c r="N28" s="45"/>
      <c r="O28" s="45"/>
      <c r="P28" s="45"/>
      <c r="Q28" s="45"/>
    </row>
    <row r="29" spans="1:17" x14ac:dyDescent="0.25">
      <c r="A29" s="9"/>
      <c r="B29" s="9"/>
      <c r="C29" s="10"/>
      <c r="D29" s="45"/>
      <c r="E29" s="45"/>
      <c r="F29" s="45"/>
      <c r="G29" s="45"/>
      <c r="H29" s="45"/>
      <c r="I29" s="77"/>
      <c r="J29" s="62">
        <v>25</v>
      </c>
      <c r="K29" s="8" t="s">
        <v>55</v>
      </c>
      <c r="L29" s="31">
        <v>1</v>
      </c>
      <c r="M29" s="45" t="s">
        <v>56</v>
      </c>
      <c r="N29" s="45"/>
      <c r="O29" s="45"/>
      <c r="P29" s="45"/>
      <c r="Q29" s="45"/>
    </row>
    <row r="30" spans="1:17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  <c r="I30" s="77"/>
      <c r="J30" s="62">
        <v>26</v>
      </c>
      <c r="K30" s="8" t="s">
        <v>58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53" t="s">
        <v>7</v>
      </c>
      <c r="B31" s="54"/>
      <c r="C31" s="55">
        <f>COUNTIF(C5:C28,"&gt;9")</f>
        <v>8</v>
      </c>
      <c r="D31" s="45"/>
      <c r="E31" s="45"/>
      <c r="F31" s="45"/>
      <c r="G31" s="45"/>
      <c r="H31" s="45"/>
      <c r="I31" s="77"/>
      <c r="J31" s="62">
        <v>27</v>
      </c>
      <c r="K31" s="8" t="s">
        <v>60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6"/>
      <c r="B32" s="6"/>
      <c r="C32" s="32"/>
      <c r="I32" s="77"/>
      <c r="J32" s="62">
        <v>28</v>
      </c>
      <c r="K32" s="8" t="s">
        <v>61</v>
      </c>
      <c r="L32" s="31">
        <v>1</v>
      </c>
      <c r="M32" s="45"/>
      <c r="N32" s="45"/>
      <c r="O32" s="45"/>
      <c r="P32" s="45"/>
      <c r="Q32" s="45"/>
    </row>
    <row r="33" spans="3:17" x14ac:dyDescent="0.25">
      <c r="I33" s="77"/>
      <c r="J33" s="62">
        <v>29</v>
      </c>
      <c r="K33" s="8" t="s">
        <v>62</v>
      </c>
      <c r="L33" s="31">
        <v>1</v>
      </c>
      <c r="M33" s="80" t="s">
        <v>63</v>
      </c>
      <c r="N33" s="45"/>
      <c r="O33" s="45"/>
      <c r="P33" s="45"/>
      <c r="Q33" s="45"/>
    </row>
    <row r="34" spans="3:17" x14ac:dyDescent="0.25">
      <c r="I34" s="77"/>
      <c r="J34" s="81">
        <v>30</v>
      </c>
      <c r="K34" s="82" t="s">
        <v>64</v>
      </c>
      <c r="L34" s="31">
        <v>1</v>
      </c>
      <c r="M34" s="80"/>
      <c r="N34" s="45"/>
      <c r="O34" s="45"/>
      <c r="P34" s="45"/>
      <c r="Q34" s="45"/>
    </row>
    <row r="35" spans="3:17" x14ac:dyDescent="0.25">
      <c r="I35" s="77"/>
      <c r="J35" s="9"/>
      <c r="K35" s="9"/>
      <c r="L35" s="10"/>
      <c r="M35" s="45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9</v>
      </c>
      <c r="M37" s="45"/>
      <c r="N37" s="45"/>
      <c r="O37" s="45"/>
      <c r="P37" s="45"/>
      <c r="Q37" s="45"/>
    </row>
  </sheetData>
  <sortState ref="B13:D28">
    <sortCondition descending="1" ref="C13:C28"/>
  </sortState>
  <conditionalFormatting sqref="C5:C28">
    <cfRule type="cellIs" dxfId="7" priority="10" operator="greaterThan">
      <formula>9</formula>
    </cfRule>
  </conditionalFormatting>
  <conditionalFormatting sqref="L5:L33">
    <cfRule type="cellIs" dxfId="3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3" t="s">
        <v>75</v>
      </c>
      <c r="B13" s="11" t="s">
        <v>9</v>
      </c>
      <c r="C13" s="41" t="s">
        <v>65</v>
      </c>
      <c r="D13" s="41" t="s">
        <v>76</v>
      </c>
      <c r="E13" s="11" t="s">
        <v>77</v>
      </c>
      <c r="F13" s="11" t="s">
        <v>78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2016-09-03T15:33:17Z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