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43" i="1" l="1"/>
  <c r="C42" i="1"/>
</calcChain>
</file>

<file path=xl/sharedStrings.xml><?xml version="1.0" encoding="utf-8"?>
<sst xmlns="http://schemas.openxmlformats.org/spreadsheetml/2006/main" count="165" uniqueCount="110">
  <si>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</si>
  <si>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</si>
  <si>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</si>
  <si>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</si>
  <si>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</si>
  <si>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</si>
  <si>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</si>
  <si>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</si>
  <si>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</si>
  <si>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</si>
  <si>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</si>
  <si>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</si>
  <si>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</si>
  <si>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</si>
  <si>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</si>
  <si>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</si>
  <si>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</si>
  <si>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</si>
  <si>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</si>
  <si>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</si>
  <si>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</si>
  <si>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</si>
  <si>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</si>
  <si>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</si>
  <si>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</si>
  <si>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</si>
  <si>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</si>
  <si>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29</t>
  </si>
  <si>
    <t>31</t>
  </si>
  <si>
    <t>34</t>
  </si>
  <si>
    <t>36</t>
  </si>
  <si>
    <t>10</t>
  </si>
  <si>
    <t>14</t>
  </si>
  <si>
    <t>PL</t>
  </si>
  <si>
    <t>A</t>
  </si>
  <si>
    <t>F</t>
  </si>
  <si>
    <t>NL</t>
  </si>
  <si>
    <t>I</t>
  </si>
  <si>
    <t>H</t>
  </si>
  <si>
    <t>CZ</t>
  </si>
  <si>
    <t>SK</t>
  </si>
  <si>
    <t>B</t>
  </si>
  <si>
    <t>RO</t>
  </si>
  <si>
    <t>GB</t>
  </si>
  <si>
    <t>FL</t>
  </si>
  <si>
    <t>Y-990210</t>
  </si>
  <si>
    <t>91 CD 216</t>
  </si>
  <si>
    <t>IN 243U</t>
  </si>
  <si>
    <t>Bridge near Zürich, 18.07.2016, 12.15 - 13.00</t>
  </si>
  <si>
    <t>DK</t>
  </si>
  <si>
    <t>SLO</t>
  </si>
  <si>
    <t>P</t>
  </si>
  <si>
    <t>S</t>
  </si>
  <si>
    <t>LT</t>
  </si>
  <si>
    <t>BG</t>
  </si>
  <si>
    <t>LV</t>
  </si>
  <si>
    <t>BIH</t>
  </si>
  <si>
    <t>HR</t>
  </si>
  <si>
    <t>KR</t>
  </si>
  <si>
    <t>SRB</t>
  </si>
  <si>
    <t>CU</t>
  </si>
  <si>
    <t>KV</t>
  </si>
  <si>
    <t>KG</t>
  </si>
  <si>
    <t>L</t>
  </si>
  <si>
    <t>N</t>
  </si>
  <si>
    <t>LJ(2)</t>
  </si>
  <si>
    <t>E</t>
  </si>
  <si>
    <t>MK</t>
  </si>
  <si>
    <t>GV</t>
  </si>
  <si>
    <t>26 C 61 13</t>
  </si>
  <si>
    <t>BD 1001</t>
  </si>
  <si>
    <t>L0 1102</t>
  </si>
  <si>
    <t>KG(2)</t>
  </si>
  <si>
    <t>CU(2)</t>
  </si>
  <si>
    <t>KV(2)</t>
  </si>
  <si>
    <t>BG(2)</t>
  </si>
  <si>
    <t>JA(2)</t>
  </si>
  <si>
    <t>SE</t>
  </si>
  <si>
    <t>17</t>
  </si>
  <si>
    <t>1</t>
  </si>
  <si>
    <t>2</t>
  </si>
  <si>
    <t>Peugeot 5008</t>
  </si>
  <si>
    <t>Aparthotel Swisstar, Kloten</t>
  </si>
  <si>
    <t>BMW X1</t>
  </si>
  <si>
    <t>26 = China, 13 = Marseille</t>
  </si>
  <si>
    <t>Parking Urania, Zürich</t>
  </si>
  <si>
    <t>FIN</t>
  </si>
  <si>
    <t>TR</t>
  </si>
  <si>
    <t>34(6)</t>
  </si>
  <si>
    <t>VZ(3)</t>
  </si>
  <si>
    <t>ZG(2)</t>
  </si>
  <si>
    <t>GR</t>
  </si>
  <si>
    <t>HM</t>
  </si>
  <si>
    <t>NH</t>
  </si>
  <si>
    <t>RUS</t>
  </si>
  <si>
    <t>77(2)</t>
  </si>
  <si>
    <t>SK(3)</t>
  </si>
  <si>
    <t>GV(3)</t>
  </si>
  <si>
    <t>KU</t>
  </si>
  <si>
    <t>BR</t>
  </si>
  <si>
    <t>BD</t>
  </si>
  <si>
    <t>BY</t>
  </si>
  <si>
    <t>IRL</t>
  </si>
  <si>
    <t>KE</t>
  </si>
  <si>
    <t>SCO</t>
  </si>
  <si>
    <t>SF</t>
  </si>
  <si>
    <t>SN</t>
  </si>
  <si>
    <t>AL</t>
  </si>
  <si>
    <t>AA</t>
  </si>
  <si>
    <t>91 = 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</si>
</sst>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7" t="s">
        <v>45</v>
      </c>
      <c r="E6" s="77"/>
      <c r="F6" s="77" t="s">
        <v>47</v>
      </c>
      <c r="G6" s="7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31</v>
      </c>
    </row>
    <row r="7" spans="1:22" x14ac:dyDescent="0.25">
      <c r="A7" s="62">
        <v>3</v>
      </c>
      <c r="B7" s="8" t="s">
        <v>33</v>
      </c>
      <c r="C7" s="61">
        <v>10</v>
      </c>
      <c r="D7" s="77" t="s">
        <v>71</v>
      </c>
      <c r="E7" s="77"/>
      <c r="F7" s="77"/>
      <c r="G7" s="7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31</v>
      </c>
    </row>
    <row r="8" spans="1:22" x14ac:dyDescent="0.25">
      <c r="A8" s="62">
        <v>4</v>
      </c>
      <c r="B8" s="8" t="s">
        <v>34</v>
      </c>
      <c r="C8" s="61">
        <v>10</v>
      </c>
      <c r="D8" s="77" t="s">
        <v>70</v>
      </c>
      <c r="E8" s="77"/>
      <c r="F8" s="77"/>
      <c r="G8" s="7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32</v>
      </c>
    </row>
    <row r="9" spans="1:22" x14ac:dyDescent="0.25">
      <c r="A9" s="62">
        <v>5</v>
      </c>
      <c r="B9" s="8" t="s">
        <v>35</v>
      </c>
      <c r="C9" s="61">
        <v>10</v>
      </c>
      <c r="D9" s="77" t="s">
        <v>46</v>
      </c>
      <c r="E9" s="77"/>
      <c r="F9" s="77" t="s">
        <v>69</v>
      </c>
      <c r="G9" s="7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30</v>
      </c>
      <c r="V9" s="29" t="s">
        <v>78</v>
      </c>
    </row>
    <row r="10" spans="1:22" x14ac:dyDescent="0.25">
      <c r="A10" s="62">
        <v>6</v>
      </c>
      <c r="B10" s="8" t="s">
        <v>36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30</v>
      </c>
      <c r="V10" s="29" t="s">
        <v>78</v>
      </c>
    </row>
    <row r="11" spans="1:22" x14ac:dyDescent="0.25">
      <c r="A11" s="62">
        <v>7</v>
      </c>
      <c r="B11" s="8" t="s">
        <v>37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30</v>
      </c>
      <c r="V11" s="29" t="s">
        <v>78</v>
      </c>
    </row>
    <row r="12" spans="1:22" x14ac:dyDescent="0.25">
      <c r="A12" s="62">
        <v>8</v>
      </c>
      <c r="B12" s="8" t="s">
        <v>38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30</v>
      </c>
      <c r="V12" s="29" t="s">
        <v>78</v>
      </c>
    </row>
    <row r="13" spans="1:22" x14ac:dyDescent="0.25">
      <c r="A13" s="62">
        <v>9</v>
      </c>
      <c r="B13" s="8" t="s">
        <v>39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40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59</v>
      </c>
      <c r="C19" s="61">
        <v>10</v>
      </c>
      <c r="D19" s="26" t="s">
        <v>72</v>
      </c>
      <c r="E19" s="26" t="s">
        <v>73</v>
      </c>
      <c r="F19" s="26" t="s">
        <v>74</v>
      </c>
      <c r="G19" s="26" t="s">
        <v>75</v>
      </c>
      <c r="H19" s="26" t="s">
        <v>76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51</v>
      </c>
      <c r="C20" s="61">
        <v>10</v>
      </c>
      <c r="D20" s="26" t="s">
        <v>77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66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49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53</v>
      </c>
      <c r="C23" s="61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52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87</v>
      </c>
      <c r="C25" s="61">
        <v>7</v>
      </c>
      <c r="D25" s="26" t="s">
        <v>88</v>
      </c>
      <c r="E25" s="26">
        <v>33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67</v>
      </c>
      <c r="C26" s="61">
        <v>7</v>
      </c>
      <c r="D26" s="26" t="s">
        <v>96</v>
      </c>
      <c r="E26" s="26" t="s">
        <v>97</v>
      </c>
      <c r="F26" s="26" t="s">
        <v>98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50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57</v>
      </c>
      <c r="C28" s="61">
        <v>6</v>
      </c>
      <c r="D28" s="26" t="s">
        <v>89</v>
      </c>
      <c r="E28" s="26" t="s">
        <v>90</v>
      </c>
      <c r="F28" s="26" t="s">
        <v>58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63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55</v>
      </c>
      <c r="C31" s="61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54</v>
      </c>
      <c r="C32" s="61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94</v>
      </c>
      <c r="C33" s="61">
        <v>4</v>
      </c>
      <c r="D33" s="26" t="s">
        <v>95</v>
      </c>
      <c r="E33" s="26">
        <v>78</v>
      </c>
      <c r="F33" s="26">
        <v>197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64</v>
      </c>
      <c r="C34" s="61">
        <v>4</v>
      </c>
      <c r="D34" s="26" t="s">
        <v>65</v>
      </c>
      <c r="E34" s="26" t="s">
        <v>99</v>
      </c>
      <c r="F34" s="26" t="s">
        <v>100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86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91</v>
      </c>
      <c r="C36" s="61">
        <v>2</v>
      </c>
      <c r="D36" s="26" t="s">
        <v>92</v>
      </c>
      <c r="E36" s="26" t="s">
        <v>93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102</v>
      </c>
      <c r="C37" s="61">
        <v>2</v>
      </c>
      <c r="D37" s="26" t="s">
        <v>9</v>
      </c>
      <c r="E37" s="26" t="s">
        <v>103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104</v>
      </c>
      <c r="C38" s="61">
        <v>2</v>
      </c>
      <c r="D38" s="26" t="s">
        <v>105</v>
      </c>
      <c r="E38" s="26" t="s">
        <v>106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101</v>
      </c>
      <c r="C39" s="61">
        <v>1</v>
      </c>
      <c r="D39" s="26">
        <v>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79" t="s">
        <v>107</v>
      </c>
      <c r="C40" s="61">
        <v>1</v>
      </c>
      <c r="D40" s="26" t="s">
        <v>108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2:G39">
    <sortCondition descending="1" ref="C22:C39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F45" sqref="F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7" style="6" customWidth="1"/>
    <col min="11" max="12" width="5.42578125" style="6" customWidth="1"/>
    <col min="13" max="16384" width="11.42578125" style="6"/>
  </cols>
  <sheetData>
    <row r="1" spans="1:8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7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48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35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36</v>
      </c>
      <c r="C10" s="31">
        <v>10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39</v>
      </c>
      <c r="C11" s="31">
        <v>10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37</v>
      </c>
      <c r="C12" s="31">
        <v>10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38</v>
      </c>
      <c r="C13" s="31">
        <v>10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42</v>
      </c>
      <c r="C14" s="31">
        <v>8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40</v>
      </c>
      <c r="C15" s="31">
        <v>7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52</v>
      </c>
      <c r="C16" s="31">
        <v>5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53</v>
      </c>
      <c r="C17" s="31">
        <v>5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59</v>
      </c>
      <c r="C18" s="31">
        <v>4</v>
      </c>
      <c r="D18" s="45" t="s">
        <v>60</v>
      </c>
      <c r="E18" s="45" t="s">
        <v>61</v>
      </c>
      <c r="F18" s="45" t="s">
        <v>62</v>
      </c>
      <c r="G18" s="45" t="s">
        <v>54</v>
      </c>
      <c r="H18" s="45"/>
    </row>
    <row r="19" spans="1:8" x14ac:dyDescent="0.25">
      <c r="A19" s="62">
        <v>15</v>
      </c>
      <c r="B19" s="8" t="s">
        <v>66</v>
      </c>
      <c r="C19" s="31">
        <v>4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41</v>
      </c>
      <c r="C20" s="31">
        <v>4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49</v>
      </c>
      <c r="C21" s="31">
        <v>3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50</v>
      </c>
      <c r="C22" s="31">
        <v>3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55</v>
      </c>
      <c r="C23" s="31">
        <v>3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56</v>
      </c>
      <c r="C24" s="31">
        <v>3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51</v>
      </c>
      <c r="C25" s="31">
        <v>2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43</v>
      </c>
      <c r="C26" s="31">
        <v>2</v>
      </c>
      <c r="D26" s="45"/>
      <c r="E26" s="45"/>
      <c r="F26" s="45"/>
      <c r="G26" s="45"/>
      <c r="H26" s="45"/>
    </row>
    <row r="27" spans="1:8" x14ac:dyDescent="0.25">
      <c r="A27" s="62">
        <v>23</v>
      </c>
      <c r="B27" s="8" t="s">
        <v>54</v>
      </c>
      <c r="C27" s="31">
        <v>2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64</v>
      </c>
      <c r="C28" s="31">
        <v>2</v>
      </c>
      <c r="D28" s="45" t="s">
        <v>65</v>
      </c>
      <c r="E28" s="45"/>
      <c r="F28" s="45"/>
      <c r="G28" s="45"/>
      <c r="H28" s="45"/>
    </row>
    <row r="29" spans="1:8" x14ac:dyDescent="0.25">
      <c r="A29" s="62">
        <v>25</v>
      </c>
      <c r="B29" s="8" t="s">
        <v>44</v>
      </c>
      <c r="C29" s="31">
        <v>2</v>
      </c>
      <c r="D29" s="45"/>
      <c r="E29" s="45"/>
      <c r="F29" s="45"/>
      <c r="G29" s="45"/>
      <c r="H29" s="45"/>
    </row>
    <row r="30" spans="1:8" x14ac:dyDescent="0.25">
      <c r="A30" s="62">
        <v>26</v>
      </c>
      <c r="B30" s="8" t="s">
        <v>67</v>
      </c>
      <c r="C30" s="31">
        <v>2</v>
      </c>
      <c r="D30" s="45" t="s">
        <v>40</v>
      </c>
      <c r="E30" s="45" t="s">
        <v>68</v>
      </c>
      <c r="F30" s="45"/>
      <c r="G30" s="45"/>
      <c r="H30" s="45"/>
    </row>
    <row r="31" spans="1:8" x14ac:dyDescent="0.25">
      <c r="A31" s="62">
        <v>27</v>
      </c>
      <c r="B31" s="8" t="s">
        <v>57</v>
      </c>
      <c r="C31" s="31">
        <v>1</v>
      </c>
      <c r="D31" s="45" t="s">
        <v>58</v>
      </c>
      <c r="E31" s="45"/>
      <c r="F31" s="45"/>
      <c r="G31" s="45"/>
      <c r="H31" s="45"/>
    </row>
    <row r="32" spans="1:8" x14ac:dyDescent="0.25">
      <c r="A32" s="62">
        <v>28</v>
      </c>
      <c r="B32" s="8" t="s">
        <v>63</v>
      </c>
      <c r="C32" s="31">
        <v>1</v>
      </c>
      <c r="D32" s="45"/>
      <c r="E32" s="45"/>
      <c r="F32" s="45"/>
      <c r="G32" s="45"/>
      <c r="H32" s="45"/>
    </row>
    <row r="33" spans="1:8" x14ac:dyDescent="0.25">
      <c r="A33" s="9"/>
      <c r="B33" s="9"/>
      <c r="C33" s="10"/>
      <c r="D33" s="45"/>
      <c r="E33" s="45"/>
      <c r="F33" s="45"/>
      <c r="G33" s="45"/>
      <c r="H33" s="45"/>
    </row>
    <row r="34" spans="1:8" s="2" customFormat="1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</row>
    <row r="35" spans="1:8" s="2" customFormat="1" x14ac:dyDescent="0.25">
      <c r="A35" s="53" t="s">
        <v>7</v>
      </c>
      <c r="B35" s="54"/>
      <c r="C35" s="55">
        <f>COUNTIF(C5:C32,"&gt;9")</f>
        <v>9</v>
      </c>
      <c r="D35" s="45"/>
      <c r="E35" s="45"/>
      <c r="F35" s="45"/>
      <c r="G35" s="45"/>
      <c r="H35" s="45"/>
    </row>
    <row r="36" spans="1:8" ht="12" x14ac:dyDescent="0.25">
      <c r="A36" s="6"/>
      <c r="B36" s="6"/>
      <c r="C36" s="32"/>
    </row>
  </sheetData>
  <sortState ref="B14:G32">
    <sortCondition descending="1" ref="C14:C32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4" sqref="E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78" t="s">
        <v>79</v>
      </c>
      <c r="B13" s="11" t="s">
        <v>35</v>
      </c>
      <c r="C13" s="41" t="s">
        <v>46</v>
      </c>
      <c r="D13" s="41" t="s">
        <v>81</v>
      </c>
      <c r="E13" s="11" t="s">
        <v>109</v>
      </c>
      <c r="F13" s="11" t="s">
        <v>82</v>
      </c>
    </row>
    <row r="14" spans="1:6" ht="12" x14ac:dyDescent="0.25">
      <c r="A14" s="78" t="s">
        <v>80</v>
      </c>
      <c r="B14" s="11" t="s">
        <v>35</v>
      </c>
      <c r="C14" s="41" t="s">
        <v>69</v>
      </c>
      <c r="D14" s="41" t="s">
        <v>83</v>
      </c>
      <c r="E14" s="11" t="s">
        <v>84</v>
      </c>
      <c r="F14" s="11" t="s">
        <v>85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2016-07-22T14:58:34Z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