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2" i="15" l="1"/>
  <c r="L31" i="15"/>
  <c r="C32" i="15"/>
  <c r="C31" i="15"/>
  <c r="C46" i="1" l="1"/>
  <c r="C45" i="1"/>
</calcChain>
</file>

<file path=xl/sharedStrings.xml><?xml version="1.0" encoding="utf-8"?>
<sst xmlns="http://schemas.openxmlformats.org/spreadsheetml/2006/main" count="218" uniqueCount="127">
  <si>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</si>
  <si>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</si>
  <si>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</si>
  <si>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</si>
  <si>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</si>
  <si>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</si>
  <si>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</si>
  <si>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</si>
  <si>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</si>
  <si>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</si>
  <si>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</si>
  <si>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</si>
  <si>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</si>
  <si>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</si>
  <si>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</si>
  <si>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</si>
  <si>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</si>
  <si>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</si>
  <si>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</si>
  <si>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</si>
  <si>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</si>
  <si>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</si>
  <si>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</si>
  <si>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</si>
  <si>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</si>
  <si>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</si>
  <si>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</si>
  <si>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</si>
  <si>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22</t>
  </si>
  <si>
    <t>I</t>
  </si>
  <si>
    <t>A</t>
  </si>
  <si>
    <t>F</t>
  </si>
  <si>
    <t>temp</t>
  </si>
  <si>
    <t>PL</t>
  </si>
  <si>
    <t>GB</t>
  </si>
  <si>
    <t>B</t>
  </si>
  <si>
    <t>CD AE566</t>
  </si>
  <si>
    <t>CD AJ044</t>
  </si>
  <si>
    <t>L0 1102</t>
  </si>
  <si>
    <t>E</t>
  </si>
  <si>
    <t>NL</t>
  </si>
  <si>
    <t>BG</t>
  </si>
  <si>
    <t>P</t>
  </si>
  <si>
    <t>HR</t>
  </si>
  <si>
    <t>VZ</t>
  </si>
  <si>
    <t>ZG</t>
  </si>
  <si>
    <t>CZ</t>
  </si>
  <si>
    <t>H</t>
  </si>
  <si>
    <t>FL</t>
  </si>
  <si>
    <t>DK</t>
  </si>
  <si>
    <t>FH 92060 (parrot)</t>
  </si>
  <si>
    <t>L</t>
  </si>
  <si>
    <t>SRB</t>
  </si>
  <si>
    <t>VR</t>
  </si>
  <si>
    <t>SK</t>
  </si>
  <si>
    <t>RO</t>
  </si>
  <si>
    <t>MK</t>
  </si>
  <si>
    <t>SLO</t>
  </si>
  <si>
    <t>CYM</t>
  </si>
  <si>
    <t>CK</t>
  </si>
  <si>
    <t>RKS</t>
  </si>
  <si>
    <t>01 500-OO</t>
  </si>
  <si>
    <t>NU 328H</t>
  </si>
  <si>
    <t>Bridge near Zürich, 01.06.2016, 13.15 - 13.00</t>
  </si>
  <si>
    <t>PT</t>
  </si>
  <si>
    <t>UE</t>
  </si>
  <si>
    <t>NS</t>
  </si>
  <si>
    <t>N</t>
  </si>
  <si>
    <t>SD</t>
  </si>
  <si>
    <t>LT</t>
  </si>
  <si>
    <t>MC</t>
  </si>
  <si>
    <t>PU</t>
  </si>
  <si>
    <t>KA</t>
  </si>
  <si>
    <t>BY</t>
  </si>
  <si>
    <t>1</t>
  </si>
  <si>
    <t>2</t>
  </si>
  <si>
    <t>CD-AE566</t>
  </si>
  <si>
    <t>Toyota Sienna</t>
  </si>
  <si>
    <t>no coding</t>
  </si>
  <si>
    <t>Hotel Allegra Kloten</t>
  </si>
  <si>
    <t>CD-AJ-044</t>
  </si>
  <si>
    <t>Hyundai ix35</t>
  </si>
  <si>
    <t>Hotel 25hours Zürich</t>
  </si>
  <si>
    <t>BIH</t>
  </si>
  <si>
    <t>EST</t>
  </si>
  <si>
    <t>FIN</t>
  </si>
  <si>
    <t>LV</t>
  </si>
  <si>
    <t>S</t>
  </si>
  <si>
    <t>BG(2)</t>
  </si>
  <si>
    <t>PB</t>
  </si>
  <si>
    <t>AR</t>
  </si>
  <si>
    <t>KV</t>
  </si>
  <si>
    <t>TR</t>
  </si>
  <si>
    <t>34(3)</t>
  </si>
  <si>
    <t>GR</t>
  </si>
  <si>
    <t>BO</t>
  </si>
  <si>
    <t>IAE/P</t>
  </si>
  <si>
    <t>UA</t>
  </si>
  <si>
    <t>BC</t>
  </si>
  <si>
    <t>SK(2)</t>
  </si>
  <si>
    <t>GV</t>
  </si>
  <si>
    <t>1(2)</t>
  </si>
  <si>
    <t>MD</t>
  </si>
  <si>
    <t>NI</t>
  </si>
  <si>
    <t>VNZ</t>
  </si>
  <si>
    <t>TF 115A</t>
  </si>
  <si>
    <t>HX 291A</t>
  </si>
  <si>
    <t>NM 555Z</t>
  </si>
  <si>
    <t>P- (3)</t>
  </si>
  <si>
    <t>C</t>
  </si>
  <si>
    <t>J</t>
  </si>
  <si>
    <t>VZ(4)</t>
  </si>
  <si>
    <t>ZG(2)</t>
  </si>
  <si>
    <t>OS</t>
  </si>
  <si>
    <t>ST</t>
  </si>
  <si>
    <t>20</t>
  </si>
  <si>
    <t>28</t>
  </si>
  <si>
    <t>33</t>
  </si>
  <si>
    <t>36</t>
  </si>
  <si>
    <t>37</t>
  </si>
  <si>
    <t>39</t>
  </si>
  <si>
    <t>3</t>
  </si>
  <si>
    <t>4</t>
  </si>
  <si>
    <t>15</t>
  </si>
  <si>
    <t>16</t>
  </si>
  <si>
    <t>18</t>
  </si>
  <si>
    <t>83-PB-KB 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</si>
</sst>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U22" sqref="U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62</v>
      </c>
      <c r="E6" s="26"/>
      <c r="F6" s="26" t="s">
        <v>105</v>
      </c>
      <c r="G6" s="26"/>
      <c r="H6" s="26" t="s">
        <v>106</v>
      </c>
      <c r="I6" s="26"/>
      <c r="J6" s="26" t="s">
        <v>107</v>
      </c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115</v>
      </c>
      <c r="V6" s="29" t="s">
        <v>121</v>
      </c>
    </row>
    <row r="7" spans="1:22" x14ac:dyDescent="0.25">
      <c r="A7" s="62">
        <v>3</v>
      </c>
      <c r="B7" s="8" t="s">
        <v>33</v>
      </c>
      <c r="C7" s="61">
        <v>10</v>
      </c>
      <c r="D7" s="78" t="s">
        <v>38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116</v>
      </c>
      <c r="V7" s="29" t="s">
        <v>122</v>
      </c>
    </row>
    <row r="8" spans="1:22" x14ac:dyDescent="0.25">
      <c r="A8" s="62">
        <v>4</v>
      </c>
      <c r="B8" s="8" t="s">
        <v>57</v>
      </c>
      <c r="C8" s="61">
        <v>10</v>
      </c>
      <c r="D8" s="7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117</v>
      </c>
      <c r="V8" s="29" t="s">
        <v>123</v>
      </c>
    </row>
    <row r="9" spans="1:22" x14ac:dyDescent="0.25">
      <c r="A9" s="62">
        <v>5</v>
      </c>
      <c r="B9" s="8" t="s">
        <v>30</v>
      </c>
      <c r="C9" s="61">
        <v>10</v>
      </c>
      <c r="D9" s="7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118</v>
      </c>
      <c r="V9" s="29" t="s">
        <v>124</v>
      </c>
    </row>
    <row r="10" spans="1:22" x14ac:dyDescent="0.25">
      <c r="A10" s="62">
        <v>6</v>
      </c>
      <c r="B10" s="8" t="s">
        <v>46</v>
      </c>
      <c r="C10" s="61">
        <v>10</v>
      </c>
      <c r="D10" s="7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119</v>
      </c>
      <c r="V10" s="29" t="s">
        <v>125</v>
      </c>
    </row>
    <row r="11" spans="1:22" x14ac:dyDescent="0.25">
      <c r="A11" s="62">
        <v>7</v>
      </c>
      <c r="B11" s="8" t="s">
        <v>40</v>
      </c>
      <c r="C11" s="61">
        <v>10</v>
      </c>
      <c r="D11" s="78" t="s">
        <v>126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120</v>
      </c>
      <c r="V11" s="29" t="s">
        <v>115</v>
      </c>
    </row>
    <row r="12" spans="1:22" x14ac:dyDescent="0.25">
      <c r="A12" s="62">
        <v>8</v>
      </c>
      <c r="B12" s="8" t="s">
        <v>29</v>
      </c>
      <c r="C12" s="61">
        <v>10</v>
      </c>
      <c r="D12" s="7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120</v>
      </c>
      <c r="V12" s="29" t="s">
        <v>115</v>
      </c>
    </row>
    <row r="13" spans="1:22" x14ac:dyDescent="0.25">
      <c r="A13" s="62">
        <v>9</v>
      </c>
      <c r="B13" s="8" t="s">
        <v>41</v>
      </c>
      <c r="C13" s="61">
        <v>10</v>
      </c>
      <c r="D13" s="7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47</v>
      </c>
      <c r="C14" s="61">
        <v>10</v>
      </c>
      <c r="D14" s="78" t="s">
        <v>108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31</v>
      </c>
      <c r="C15" s="61">
        <v>10</v>
      </c>
      <c r="D15" s="78" t="s">
        <v>32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55</v>
      </c>
      <c r="C16" s="61">
        <v>10</v>
      </c>
      <c r="D16" s="7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54</v>
      </c>
      <c r="C17" s="61">
        <v>10</v>
      </c>
      <c r="D17" s="78" t="s">
        <v>109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39</v>
      </c>
      <c r="C18" s="61">
        <v>10</v>
      </c>
      <c r="D18" s="26" t="s">
        <v>110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48</v>
      </c>
      <c r="C19" s="61">
        <v>10</v>
      </c>
      <c r="D19" s="78" t="s">
        <v>32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69</v>
      </c>
      <c r="C21" s="61">
        <v>10</v>
      </c>
      <c r="D21" s="78" t="s">
        <v>42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43</v>
      </c>
      <c r="C22" s="61">
        <v>10</v>
      </c>
      <c r="D22" s="26" t="s">
        <v>111</v>
      </c>
      <c r="E22" s="26" t="s">
        <v>112</v>
      </c>
      <c r="F22" s="26" t="s">
        <v>113</v>
      </c>
      <c r="G22" s="26" t="s">
        <v>71</v>
      </c>
      <c r="H22" s="26" t="s">
        <v>59</v>
      </c>
      <c r="I22" s="26" t="s">
        <v>72</v>
      </c>
      <c r="J22" s="26" t="s">
        <v>114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35</v>
      </c>
      <c r="C23" s="61">
        <v>10</v>
      </c>
      <c r="D23" s="76" t="s">
        <v>36</v>
      </c>
      <c r="E23" s="76"/>
      <c r="F23" s="76" t="s">
        <v>37</v>
      </c>
      <c r="G23" s="7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51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9</v>
      </c>
      <c r="D25" s="26" t="s">
        <v>88</v>
      </c>
      <c r="E25" s="26" t="s">
        <v>89</v>
      </c>
      <c r="F25" s="26" t="s">
        <v>64</v>
      </c>
      <c r="G25" s="26" t="s">
        <v>65</v>
      </c>
      <c r="H25" s="26" t="s">
        <v>66</v>
      </c>
      <c r="I25" s="26" t="s">
        <v>90</v>
      </c>
      <c r="J25" s="26" t="s">
        <v>91</v>
      </c>
      <c r="K25" s="26" t="s">
        <v>53</v>
      </c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49</v>
      </c>
      <c r="C26" s="61">
        <v>7</v>
      </c>
      <c r="D26" s="76" t="s">
        <v>50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42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83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84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92</v>
      </c>
      <c r="C30" s="61">
        <v>3</v>
      </c>
      <c r="D30" s="26" t="s">
        <v>93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56</v>
      </c>
      <c r="C31" s="61">
        <v>3</v>
      </c>
      <c r="D31" s="26" t="s">
        <v>99</v>
      </c>
      <c r="E31" s="26" t="s">
        <v>100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86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94</v>
      </c>
      <c r="C33" s="61">
        <v>2</v>
      </c>
      <c r="D33" s="26" t="s">
        <v>95</v>
      </c>
      <c r="E33" s="26" t="s">
        <v>96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73</v>
      </c>
      <c r="C34" s="61">
        <v>2</v>
      </c>
      <c r="D34" s="26" t="s">
        <v>101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85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87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97</v>
      </c>
      <c r="C37" s="61">
        <v>1</v>
      </c>
      <c r="D37" s="26" t="s">
        <v>98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67</v>
      </c>
      <c r="C38" s="61">
        <v>1</v>
      </c>
      <c r="D38" s="26" t="s">
        <v>68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102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70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103</v>
      </c>
      <c r="C41" s="61">
        <v>1</v>
      </c>
      <c r="D41" s="26" t="s">
        <v>104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58</v>
      </c>
      <c r="C42" s="61">
        <v>1</v>
      </c>
      <c r="D42" s="26" t="s">
        <v>59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60</v>
      </c>
      <c r="C43" s="61">
        <v>1</v>
      </c>
      <c r="D43" s="45" t="s">
        <v>61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5:K42">
    <sortCondition descending="1" ref="C25:C42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63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62</v>
      </c>
      <c r="E6" s="76"/>
      <c r="F6" s="76"/>
      <c r="G6" s="76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/>
      <c r="E7" s="76"/>
      <c r="F7" s="76"/>
      <c r="G7" s="76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76"/>
      <c r="E8" s="76"/>
      <c r="F8" s="76"/>
      <c r="G8" s="76"/>
      <c r="H8" s="45"/>
      <c r="I8" s="77"/>
      <c r="J8" s="62">
        <v>4</v>
      </c>
      <c r="K8" s="8" t="s">
        <v>33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76" t="s">
        <v>32</v>
      </c>
      <c r="E9" s="76"/>
      <c r="F9" s="76"/>
      <c r="G9" s="76"/>
      <c r="H9" s="45"/>
      <c r="I9" s="77"/>
      <c r="J9" s="62">
        <v>5</v>
      </c>
      <c r="K9" s="8" t="s">
        <v>29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33</v>
      </c>
      <c r="C10" s="31">
        <v>10</v>
      </c>
      <c r="D10" s="76" t="s">
        <v>38</v>
      </c>
      <c r="E10" s="76"/>
      <c r="F10" s="76"/>
      <c r="G10" s="76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34</v>
      </c>
      <c r="C11" s="31">
        <v>10</v>
      </c>
      <c r="D11" s="76"/>
      <c r="E11" s="76"/>
      <c r="F11" s="76"/>
      <c r="G11" s="76"/>
      <c r="H11" s="45"/>
      <c r="I11" s="77"/>
      <c r="J11" s="62">
        <v>7</v>
      </c>
      <c r="K11" s="8" t="s">
        <v>40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40</v>
      </c>
      <c r="C12" s="31">
        <v>9</v>
      </c>
      <c r="D12" s="76"/>
      <c r="E12" s="76"/>
      <c r="F12" s="76"/>
      <c r="G12" s="76"/>
      <c r="H12" s="45"/>
      <c r="I12" s="77"/>
      <c r="J12" s="62">
        <v>8</v>
      </c>
      <c r="K12" s="8" t="s">
        <v>55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46</v>
      </c>
      <c r="C13" s="31">
        <v>8</v>
      </c>
      <c r="D13" s="76"/>
      <c r="E13" s="76"/>
      <c r="F13" s="76"/>
      <c r="G13" s="76"/>
      <c r="H13" s="45"/>
      <c r="I13" s="77"/>
      <c r="J13" s="62">
        <v>9</v>
      </c>
      <c r="K13" s="8" t="s">
        <v>46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48</v>
      </c>
      <c r="C14" s="31">
        <v>7</v>
      </c>
      <c r="D14" s="76"/>
      <c r="E14" s="76"/>
      <c r="F14" s="76"/>
      <c r="G14" s="76"/>
      <c r="H14" s="45"/>
      <c r="I14" s="77"/>
      <c r="J14" s="62">
        <v>10</v>
      </c>
      <c r="K14" s="8" t="s">
        <v>54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35</v>
      </c>
      <c r="C15" s="31">
        <v>6</v>
      </c>
      <c r="D15" s="76" t="s">
        <v>36</v>
      </c>
      <c r="E15" s="76"/>
      <c r="F15" s="76" t="s">
        <v>37</v>
      </c>
      <c r="G15" s="76"/>
      <c r="H15" s="45"/>
      <c r="I15" s="77"/>
      <c r="J15" s="62">
        <v>11</v>
      </c>
      <c r="K15" s="8" t="s">
        <v>47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39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10</v>
      </c>
      <c r="M16" s="76" t="s">
        <v>32</v>
      </c>
      <c r="N16" s="45"/>
      <c r="O16" s="45"/>
      <c r="P16" s="45"/>
      <c r="Q16" s="45"/>
    </row>
    <row r="17" spans="1:17" x14ac:dyDescent="0.25">
      <c r="A17" s="62">
        <v>13</v>
      </c>
      <c r="B17" s="8" t="s">
        <v>54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39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47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41</v>
      </c>
      <c r="L18" s="31">
        <v>6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41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43</v>
      </c>
      <c r="L19" s="31">
        <v>4</v>
      </c>
      <c r="M19" s="45" t="s">
        <v>71</v>
      </c>
      <c r="N19" s="45" t="s">
        <v>59</v>
      </c>
      <c r="O19" s="45" t="s">
        <v>45</v>
      </c>
      <c r="P19" s="45" t="s">
        <v>72</v>
      </c>
      <c r="Q19" s="45"/>
    </row>
    <row r="20" spans="1:17" x14ac:dyDescent="0.25">
      <c r="A20" s="62">
        <v>16</v>
      </c>
      <c r="B20" s="8" t="s">
        <v>42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52</v>
      </c>
      <c r="L20" s="31">
        <v>3</v>
      </c>
      <c r="M20" s="45" t="s">
        <v>64</v>
      </c>
      <c r="N20" s="45" t="s">
        <v>65</v>
      </c>
      <c r="O20" s="45" t="s">
        <v>66</v>
      </c>
      <c r="P20" s="45"/>
      <c r="Q20" s="45"/>
    </row>
    <row r="21" spans="1:17" x14ac:dyDescent="0.25">
      <c r="A21" s="62">
        <v>17</v>
      </c>
      <c r="B21" s="8" t="s">
        <v>43</v>
      </c>
      <c r="C21" s="31">
        <v>2</v>
      </c>
      <c r="D21" s="45" t="s">
        <v>44</v>
      </c>
      <c r="E21" s="45" t="s">
        <v>45</v>
      </c>
      <c r="F21" s="45"/>
      <c r="G21" s="45"/>
      <c r="H21" s="45"/>
      <c r="I21" s="77"/>
      <c r="J21" s="62">
        <v>17</v>
      </c>
      <c r="K21" s="8" t="s">
        <v>57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49</v>
      </c>
      <c r="C22" s="31">
        <v>2</v>
      </c>
      <c r="D22" s="76" t="s">
        <v>50</v>
      </c>
      <c r="E22" s="45"/>
      <c r="F22" s="45"/>
      <c r="G22" s="45"/>
      <c r="H22" s="45"/>
      <c r="I22" s="77"/>
      <c r="J22" s="62">
        <v>18</v>
      </c>
      <c r="K22" s="8" t="s">
        <v>69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51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35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57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42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52</v>
      </c>
      <c r="C25" s="31">
        <v>1</v>
      </c>
      <c r="D25" s="45" t="s">
        <v>53</v>
      </c>
      <c r="E25" s="45"/>
      <c r="F25" s="45"/>
      <c r="G25" s="45"/>
      <c r="H25" s="45"/>
      <c r="I25" s="77"/>
      <c r="J25" s="62">
        <v>21</v>
      </c>
      <c r="K25" s="8" t="s">
        <v>67</v>
      </c>
      <c r="L25" s="31">
        <v>1</v>
      </c>
      <c r="M25" s="45" t="s">
        <v>68</v>
      </c>
      <c r="N25" s="45"/>
      <c r="O25" s="45"/>
      <c r="P25" s="45"/>
      <c r="Q25" s="45"/>
    </row>
    <row r="26" spans="1:17" x14ac:dyDescent="0.25">
      <c r="A26" s="62">
        <v>22</v>
      </c>
      <c r="B26" s="8" t="s">
        <v>55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70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56</v>
      </c>
      <c r="C27" s="31">
        <v>1</v>
      </c>
      <c r="D27" s="45" t="s">
        <v>54</v>
      </c>
      <c r="E27" s="45"/>
      <c r="F27" s="45"/>
      <c r="G27" s="45"/>
      <c r="H27" s="45"/>
      <c r="I27" s="77"/>
      <c r="J27" s="62">
        <v>23</v>
      </c>
      <c r="K27" s="8" t="s">
        <v>51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58</v>
      </c>
      <c r="C28" s="31">
        <v>1</v>
      </c>
      <c r="D28" s="45" t="s">
        <v>59</v>
      </c>
      <c r="E28" s="45"/>
      <c r="F28" s="45"/>
      <c r="G28" s="45"/>
      <c r="H28" s="45"/>
      <c r="I28" s="77"/>
      <c r="J28" s="62">
        <v>24</v>
      </c>
      <c r="K28" s="8" t="s">
        <v>73</v>
      </c>
      <c r="L28" s="31">
        <v>1</v>
      </c>
      <c r="M28" s="45" t="s">
        <v>74</v>
      </c>
      <c r="N28" s="45"/>
      <c r="O28" s="45"/>
      <c r="P28" s="45"/>
      <c r="Q28" s="45"/>
    </row>
    <row r="29" spans="1:17" x14ac:dyDescent="0.25">
      <c r="A29" s="62">
        <v>25</v>
      </c>
      <c r="B29" s="80" t="s">
        <v>60</v>
      </c>
      <c r="C29" s="31">
        <v>1</v>
      </c>
      <c r="D29" s="45" t="s">
        <v>61</v>
      </c>
      <c r="E29" s="45"/>
      <c r="F29" s="45"/>
      <c r="G29" s="45"/>
      <c r="H29" s="45"/>
      <c r="I29" s="77"/>
      <c r="J29" s="62">
        <v>25</v>
      </c>
      <c r="K29" s="8" t="s">
        <v>34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9"/>
      <c r="B30" s="9"/>
      <c r="C30" s="10"/>
      <c r="D30" s="45"/>
      <c r="E30" s="45"/>
      <c r="F30" s="45"/>
      <c r="G30" s="45"/>
      <c r="H30" s="45"/>
      <c r="I30" s="77"/>
      <c r="J30" s="9"/>
      <c r="K30" s="9"/>
      <c r="L30" s="10"/>
      <c r="M30" s="45"/>
      <c r="N30" s="45"/>
      <c r="O30" s="45"/>
      <c r="P30" s="45"/>
      <c r="Q30" s="45"/>
    </row>
    <row r="31" spans="1:1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57" t="s">
        <v>8</v>
      </c>
      <c r="K31" s="58"/>
      <c r="L31" s="59">
        <f>COUNTIF(L5:L29,"&gt;0")</f>
        <v>25</v>
      </c>
      <c r="M31" s="45"/>
      <c r="N31" s="45"/>
      <c r="O31" s="45"/>
      <c r="P31" s="45"/>
      <c r="Q31" s="45"/>
    </row>
    <row r="32" spans="1:17" x14ac:dyDescent="0.25">
      <c r="A32" s="53" t="s">
        <v>7</v>
      </c>
      <c r="B32" s="54"/>
      <c r="C32" s="55">
        <f>COUNTIF(C5:C29,"&gt;9")</f>
        <v>7</v>
      </c>
      <c r="D32" s="45"/>
      <c r="E32" s="45"/>
      <c r="F32" s="45"/>
      <c r="G32" s="45"/>
      <c r="H32" s="45"/>
      <c r="I32" s="77"/>
      <c r="J32" s="53" t="s">
        <v>7</v>
      </c>
      <c r="K32" s="54"/>
      <c r="L32" s="55">
        <f>COUNTIF(L5:L29,"&gt;9")</f>
        <v>12</v>
      </c>
      <c r="M32" s="45"/>
      <c r="N32" s="45"/>
      <c r="O32" s="45"/>
      <c r="P32" s="45"/>
      <c r="Q32" s="45"/>
    </row>
    <row r="33" spans="1:17" ht="12" x14ac:dyDescent="0.25">
      <c r="A33" s="6"/>
      <c r="B33" s="6"/>
      <c r="C33" s="32"/>
      <c r="I33" s="77"/>
    </row>
    <row r="34" spans="1:17" x14ac:dyDescent="0.25">
      <c r="I34" s="77"/>
    </row>
    <row r="35" spans="1:17" x14ac:dyDescent="0.25">
      <c r="I35" s="77"/>
    </row>
    <row r="36" spans="1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7:P29">
    <sortCondition descending="1" ref="L17:L29"/>
  </sortState>
  <conditionalFormatting sqref="L5:L29">
    <cfRule type="cellIs" dxfId="4" priority="4" operator="greaterThan">
      <formula>9</formula>
    </cfRule>
  </conditionalFormatting>
  <conditionalFormatting sqref="C5:C29">
    <cfRule type="cellIs" dxfId="3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74</v>
      </c>
      <c r="B13" s="11" t="s">
        <v>35</v>
      </c>
      <c r="C13" s="41" t="s">
        <v>76</v>
      </c>
      <c r="D13" s="41" t="s">
        <v>77</v>
      </c>
      <c r="E13" s="11" t="s">
        <v>78</v>
      </c>
      <c r="F13" s="11" t="s">
        <v>79</v>
      </c>
    </row>
    <row r="14" spans="1:6" ht="12" x14ac:dyDescent="0.25">
      <c r="A14" s="81" t="s">
        <v>75</v>
      </c>
      <c r="B14" s="11" t="s">
        <v>35</v>
      </c>
      <c r="C14" s="41" t="s">
        <v>80</v>
      </c>
      <c r="D14" s="41" t="s">
        <v>81</v>
      </c>
      <c r="E14" s="11" t="s">
        <v>78</v>
      </c>
      <c r="F14" s="11" t="s">
        <v>82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2016-06-04T14:07:42Z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