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Trip to Italy" sheetId="18" r:id="rId5"/>
    <sheet name="diplomatic" sheetId="10" r:id="rId6"/>
    <sheet name="serial list" sheetId="17" r:id="rId7"/>
    <sheet name="explanation" sheetId="19" r:id="rId8"/>
  </sheets>
  <definedNames>
    <definedName name="_xlnm._FilterDatabase" localSheetId="2" hidden="1">car!$B$5:$O$24</definedName>
  </definedNames>
  <calcPr calcId="145621"/>
</workbook>
</file>

<file path=xl/calcChain.xml><?xml version="1.0" encoding="utf-8"?>
<calcChain xmlns="http://schemas.openxmlformats.org/spreadsheetml/2006/main">
  <c r="G44" i="1" l="1"/>
  <c r="C66" i="18"/>
  <c r="C34" i="18"/>
  <c r="C68" i="18" l="1"/>
  <c r="C40" i="1" l="1"/>
  <c r="C32" i="1"/>
  <c r="C39" i="1"/>
  <c r="C38" i="1"/>
  <c r="C37" i="1"/>
  <c r="C36" i="1"/>
  <c r="C31" i="1"/>
  <c r="C30" i="1"/>
  <c r="F44" i="1" l="1"/>
  <c r="H44" i="1" l="1"/>
  <c r="C27" i="14"/>
  <c r="E44" i="1" l="1"/>
  <c r="C35" i="1" l="1"/>
  <c r="I44" i="1" l="1"/>
  <c r="C33" i="1"/>
  <c r="C22" i="12"/>
  <c r="C26" i="1" l="1"/>
  <c r="C28" i="1" l="1"/>
  <c r="C34" i="1" l="1"/>
  <c r="C10" i="1" l="1"/>
  <c r="C12" i="1"/>
  <c r="C23" i="1"/>
  <c r="C17" i="1"/>
  <c r="C22" i="1" l="1"/>
  <c r="C11" i="1"/>
  <c r="C29" i="1"/>
  <c r="C13" i="1"/>
  <c r="C19" i="1"/>
  <c r="C25" i="1"/>
  <c r="C14" i="1"/>
  <c r="C20" i="1"/>
  <c r="C9" i="1"/>
  <c r="C6" i="1"/>
  <c r="C8" i="1"/>
  <c r="C18" i="1"/>
  <c r="C16" i="1"/>
  <c r="C24" i="1"/>
  <c r="C15" i="1"/>
  <c r="C21" i="1"/>
  <c r="C27" i="1"/>
  <c r="C7" i="1"/>
  <c r="C44" i="1" l="1"/>
  <c r="C28" i="8" l="1"/>
  <c r="D44" i="1"/>
</calcChain>
</file>

<file path=xl/sharedStrings.xml><?xml version="1.0" encoding="utf-8"?>
<sst xmlns="http://schemas.openxmlformats.org/spreadsheetml/2006/main" count="508" uniqueCount="298">
  <si>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</si>
  <si>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</si>
  <si>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</si>
  <si>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</si>
  <si>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</si>
  <si>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</si>
  <si>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</si>
  <si>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</si>
  <si>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</si>
  <si>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</si>
  <si>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</si>
  <si>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</si>
  <si>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</si>
  <si>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</si>
  <si>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</si>
  <si>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</si>
  <si>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</si>
  <si>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</si>
  <si>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</si>
  <si>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</si>
  <si>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</si>
  <si>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</si>
  <si>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</si>
  <si>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tot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</si>
  <si>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</si>
  <si>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</si>
  <si>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</si>
  <si>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</si>
  <si>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</si>
  <si>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</si>
  <si>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</si>
  <si>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</si>
  <si>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</si>
  <si>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</si>
  <si>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</si>
  <si>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</si>
  <si>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LOGBOOK 2015 - WEEK 18</t>
  </si>
  <si>
    <t>Trip to Italy, 28.04 - 29.04.2015, Pfungen - Luino - Pfungen (ohne I)</t>
  </si>
  <si>
    <t>SLO</t>
  </si>
  <si>
    <t>LJ(5)</t>
  </si>
  <si>
    <t>KR(2)</t>
  </si>
  <si>
    <t>KP</t>
  </si>
  <si>
    <t>H</t>
  </si>
  <si>
    <t>SK</t>
  </si>
  <si>
    <t>BL(5)</t>
  </si>
  <si>
    <t>BA(2)</t>
  </si>
  <si>
    <t>ZV(2)</t>
  </si>
  <si>
    <t>NR(2)</t>
  </si>
  <si>
    <t>TO(2)</t>
  </si>
  <si>
    <t>BB</t>
  </si>
  <si>
    <t>PD</t>
  </si>
  <si>
    <t>I</t>
  </si>
  <si>
    <t>NL</t>
  </si>
  <si>
    <t>E</t>
  </si>
  <si>
    <t>CZ</t>
  </si>
  <si>
    <t>A(2)</t>
  </si>
  <si>
    <t>S(2)</t>
  </si>
  <si>
    <t>P</t>
  </si>
  <si>
    <t>B</t>
  </si>
  <si>
    <t>Z</t>
  </si>
  <si>
    <t>PL</t>
  </si>
  <si>
    <t>PO(4)</t>
  </si>
  <si>
    <t>ZS(2)</t>
  </si>
  <si>
    <t>SBL(2)</t>
  </si>
  <si>
    <t>GDA(2)</t>
  </si>
  <si>
    <t>SK(2)</t>
  </si>
  <si>
    <t>PPL</t>
  </si>
  <si>
    <t>EL</t>
  </si>
  <si>
    <t>KN</t>
  </si>
  <si>
    <t>DBL</t>
  </si>
  <si>
    <t>ST</t>
  </si>
  <si>
    <t>WI</t>
  </si>
  <si>
    <t>WWL</t>
  </si>
  <si>
    <t>WG</t>
  </si>
  <si>
    <t>PP</t>
  </si>
  <si>
    <t>DSW</t>
  </si>
  <si>
    <t>WZ</t>
  </si>
  <si>
    <t>WOT</t>
  </si>
  <si>
    <t>WGM</t>
  </si>
  <si>
    <t>FZI</t>
  </si>
  <si>
    <t>OP</t>
  </si>
  <si>
    <t>LT</t>
  </si>
  <si>
    <t>RO</t>
  </si>
  <si>
    <t>B(7)</t>
  </si>
  <si>
    <t>SB(2)</t>
  </si>
  <si>
    <t>TM(2)</t>
  </si>
  <si>
    <t>DB</t>
  </si>
  <si>
    <t>PH</t>
  </si>
  <si>
    <t>SJ</t>
  </si>
  <si>
    <t>AR</t>
  </si>
  <si>
    <t>DJ</t>
  </si>
  <si>
    <t>CA(2)</t>
  </si>
  <si>
    <t>EH</t>
  </si>
  <si>
    <t>PB</t>
  </si>
  <si>
    <t>F</t>
  </si>
  <si>
    <t>67(3)</t>
  </si>
  <si>
    <t>68</t>
  </si>
  <si>
    <t>GR</t>
  </si>
  <si>
    <t>IAE(3)</t>
  </si>
  <si>
    <t>MA</t>
  </si>
  <si>
    <t>WO</t>
  </si>
  <si>
    <t>SL</t>
  </si>
  <si>
    <t>S</t>
  </si>
  <si>
    <t>BY</t>
  </si>
  <si>
    <t>7</t>
  </si>
  <si>
    <t>L</t>
  </si>
  <si>
    <t>GB</t>
  </si>
  <si>
    <t>EST</t>
  </si>
  <si>
    <t>MK</t>
  </si>
  <si>
    <t>RUS</t>
  </si>
  <si>
    <t>67</t>
  </si>
  <si>
    <t>TR</t>
  </si>
  <si>
    <t>34</t>
  </si>
  <si>
    <t>M</t>
  </si>
  <si>
    <t>25</t>
  </si>
  <si>
    <t>WH</t>
  </si>
  <si>
    <t>GK</t>
  </si>
  <si>
    <t>GA</t>
  </si>
  <si>
    <t>ACJ</t>
  </si>
  <si>
    <t>68(7)</t>
  </si>
  <si>
    <t>73(2)</t>
  </si>
  <si>
    <t>27</t>
  </si>
  <si>
    <t>50</t>
  </si>
  <si>
    <t>05</t>
  </si>
  <si>
    <t>57</t>
  </si>
  <si>
    <t>21</t>
  </si>
  <si>
    <t>39</t>
  </si>
  <si>
    <t>76</t>
  </si>
  <si>
    <t>TEMP</t>
  </si>
  <si>
    <t>MC</t>
  </si>
  <si>
    <t>U</t>
  </si>
  <si>
    <t>26</t>
  </si>
  <si>
    <t>BL(2)</t>
  </si>
  <si>
    <t>NI</t>
  </si>
  <si>
    <t>ICZ</t>
  </si>
  <si>
    <t>T</t>
  </si>
  <si>
    <t>C</t>
  </si>
  <si>
    <t>LJ(2)</t>
  </si>
  <si>
    <t>CE</t>
  </si>
  <si>
    <t>MB</t>
  </si>
  <si>
    <t>LUB(2)</t>
  </si>
  <si>
    <t>SCI</t>
  </si>
  <si>
    <t>PZ</t>
  </si>
  <si>
    <t>DW</t>
  </si>
  <si>
    <t>FL</t>
  </si>
  <si>
    <t>MU</t>
  </si>
  <si>
    <t>BN</t>
  </si>
  <si>
    <t>UU</t>
  </si>
  <si>
    <t>DO</t>
  </si>
  <si>
    <t>FK</t>
  </si>
  <si>
    <t>SO</t>
  </si>
  <si>
    <t>E(2)</t>
  </si>
  <si>
    <t>TX</t>
  </si>
  <si>
    <t>IF(2)</t>
  </si>
  <si>
    <t>BC</t>
  </si>
  <si>
    <t>VL</t>
  </si>
  <si>
    <t>FIN</t>
  </si>
  <si>
    <t>BM</t>
  </si>
  <si>
    <t>CYM</t>
  </si>
  <si>
    <t>CA</t>
  </si>
  <si>
    <t>CDBE 1-11</t>
  </si>
  <si>
    <t>N 4573D</t>
  </si>
  <si>
    <t>POLIZIA</t>
  </si>
  <si>
    <t>GdiF</t>
  </si>
  <si>
    <t>32</t>
  </si>
  <si>
    <t>black plates from VA,FE,NO</t>
  </si>
  <si>
    <t>Swiss-cantons in Luino: ZH, TI, LU, AG, ZG, GR, SG, GE, VD, BE, TG, SO, VS and AI</t>
  </si>
  <si>
    <t>Italy(truck)</t>
  </si>
  <si>
    <t>Italy(car)</t>
  </si>
  <si>
    <t>1</t>
  </si>
  <si>
    <t>near Zürich</t>
  </si>
  <si>
    <t>11 = Mexiko</t>
  </si>
  <si>
    <t>Volvo S90</t>
  </si>
  <si>
    <t>hotel tour, 02.05.2015</t>
  </si>
  <si>
    <t>VU 899-DV</t>
  </si>
  <si>
    <t>IL 531KK</t>
  </si>
  <si>
    <t>UU 693DG</t>
  </si>
  <si>
    <t>H 3340BK</t>
  </si>
  <si>
    <t>GR 567DV</t>
  </si>
  <si>
    <t>TO 010-DA</t>
  </si>
  <si>
    <t>ZE 758IH</t>
  </si>
  <si>
    <t>WE 741DW</t>
  </si>
  <si>
    <t>PE 262BL</t>
  </si>
  <si>
    <t>T 9671CT</t>
  </si>
  <si>
    <t>DW(2)</t>
  </si>
  <si>
    <t>POS(2)</t>
  </si>
  <si>
    <t>FG</t>
  </si>
  <si>
    <t>WWY</t>
  </si>
  <si>
    <t>CTR</t>
  </si>
  <si>
    <t>PO</t>
  </si>
  <si>
    <t>SD</t>
  </si>
  <si>
    <t>SW</t>
  </si>
  <si>
    <t>KR</t>
  </si>
  <si>
    <t>ETM</t>
  </si>
  <si>
    <t>B(3)</t>
  </si>
  <si>
    <t>FK(3)</t>
  </si>
  <si>
    <t>AG</t>
  </si>
  <si>
    <t>MI</t>
  </si>
  <si>
    <t>BL</t>
  </si>
  <si>
    <t>BP</t>
  </si>
  <si>
    <t>16</t>
  </si>
  <si>
    <t>W(3)</t>
  </si>
  <si>
    <t>DO(3)</t>
  </si>
  <si>
    <t>FK(2)</t>
  </si>
  <si>
    <t>GM</t>
  </si>
  <si>
    <t>MD</t>
  </si>
  <si>
    <t>G</t>
  </si>
  <si>
    <t>WL</t>
  </si>
  <si>
    <t>PE</t>
  </si>
  <si>
    <t>ZE</t>
  </si>
  <si>
    <t>WE</t>
  </si>
  <si>
    <t>VU</t>
  </si>
  <si>
    <t>BO</t>
  </si>
  <si>
    <t>CO</t>
  </si>
  <si>
    <t>CGR</t>
  </si>
  <si>
    <t>GD</t>
  </si>
  <si>
    <t>LU</t>
  </si>
  <si>
    <t>FX</t>
  </si>
  <si>
    <t>LR</t>
  </si>
  <si>
    <t>67(2)</t>
  </si>
  <si>
    <t>51</t>
  </si>
  <si>
    <t>84</t>
  </si>
  <si>
    <t>77</t>
  </si>
  <si>
    <t>44</t>
  </si>
  <si>
    <t>60</t>
  </si>
  <si>
    <t>74</t>
  </si>
  <si>
    <t>DR</t>
  </si>
  <si>
    <t>TM</t>
  </si>
  <si>
    <t>TO</t>
  </si>
  <si>
    <t>DK</t>
  </si>
  <si>
    <t>22</t>
  </si>
  <si>
    <t>KO 625BV</t>
  </si>
  <si>
    <t>431K10796Z</t>
  </si>
  <si>
    <t>Peugeot 307</t>
  </si>
  <si>
    <t>431 = CERN</t>
  </si>
  <si>
    <t>Hotel Ibis in Winterthur</t>
  </si>
  <si>
    <t>Hotel Holiday Inn in Rümlang</t>
  </si>
  <si>
    <t>Nissan Qashqai</t>
  </si>
  <si>
    <t>2</t>
  </si>
  <si>
    <t>WD-53114</t>
  </si>
  <si>
    <t>53 = Turkey</t>
  </si>
  <si>
    <t>AO 4427BE</t>
  </si>
  <si>
    <t>SD 528BL</t>
  </si>
  <si>
    <t>S 994NX</t>
  </si>
  <si>
    <t>ZA</t>
  </si>
  <si>
    <t>MT</t>
  </si>
  <si>
    <t>BA</t>
  </si>
  <si>
    <t>BO(3)</t>
  </si>
  <si>
    <t>MI(4)</t>
  </si>
  <si>
    <t>VB(2)</t>
  </si>
  <si>
    <t>LC</t>
  </si>
  <si>
    <t>RN</t>
  </si>
  <si>
    <t>ROMA</t>
  </si>
  <si>
    <t>B(4)</t>
  </si>
  <si>
    <t>W(2)</t>
  </si>
  <si>
    <t>KO</t>
  </si>
  <si>
    <t>SZ</t>
  </si>
  <si>
    <t>KB</t>
  </si>
  <si>
    <t>GV</t>
  </si>
  <si>
    <t>25(5)</t>
  </si>
  <si>
    <t>69(3)</t>
  </si>
  <si>
    <t>60(3)</t>
  </si>
  <si>
    <t>92(2)</t>
  </si>
  <si>
    <t>06(2)</t>
  </si>
  <si>
    <t>13</t>
  </si>
  <si>
    <t>01</t>
  </si>
  <si>
    <t>59</t>
  </si>
  <si>
    <t>54</t>
  </si>
  <si>
    <t>93</t>
  </si>
  <si>
    <t>42</t>
  </si>
  <si>
    <t>45</t>
  </si>
  <si>
    <t>11</t>
  </si>
  <si>
    <t>90</t>
  </si>
  <si>
    <t>35</t>
  </si>
  <si>
    <t>83</t>
  </si>
  <si>
    <t>WN(3)</t>
  </si>
  <si>
    <t>WPI</t>
  </si>
  <si>
    <t>KRA</t>
  </si>
  <si>
    <t>WU</t>
  </si>
  <si>
    <t>RJA</t>
  </si>
  <si>
    <t>KBC</t>
  </si>
  <si>
    <t>PKN</t>
  </si>
  <si>
    <t>POT</t>
  </si>
  <si>
    <t>A(4)</t>
  </si>
  <si>
    <t>K</t>
  </si>
  <si>
    <t>SCO</t>
  </si>
  <si>
    <t>BF</t>
  </si>
  <si>
    <t>AJ</t>
  </si>
  <si>
    <t>LL</t>
  </si>
  <si>
    <t>AO</t>
  </si>
  <si>
    <t>CJ(3)</t>
  </si>
  <si>
    <t>197</t>
  </si>
  <si>
    <t>NY</t>
  </si>
  <si>
    <t>MO</t>
  </si>
  <si>
    <t>37</t>
  </si>
  <si>
    <t>IZ</t>
  </si>
  <si>
    <t>IA</t>
  </si>
  <si>
    <t>IM(2)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</si>
</sst>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6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right"/>
    </xf>
    <xf numFmtId="49" fontId="7" fillId="0" borderId="1" xfId="0" applyNumberFormat="1" applyFont="1" applyBorder="1"/>
    <xf numFmtId="49" fontId="6" fillId="0" borderId="1" xfId="0" applyNumberFormat="1" applyFont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49" fontId="1" fillId="4" borderId="1" xfId="0" applyNumberFormat="1" applyFont="1" applyFill="1" applyBorder="1"/>
    <xf numFmtId="0" fontId="7" fillId="0" borderId="1" xfId="0" applyNumberFormat="1" applyFont="1" applyFill="1" applyBorder="1" applyAlignment="1">
      <alignment horizontal="right"/>
    </xf>
    <xf numFmtId="0" fontId="8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3</xdr:col>
      <xdr:colOff>323850</xdr:colOff>
      <xdr:row>31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pane ySplit="5" topLeftCell="A6" activePane="bottomLeft" state="frozen"/>
      <selection pane="bottomLeft" activeCell="A45" sqref="A4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2.85546875" style="2" customWidth="1"/>
    <col min="5" max="6" width="12.85546875" style="26" customWidth="1"/>
    <col min="7" max="7" width="12.85546875" style="44" customWidth="1"/>
    <col min="8" max="8" width="12.85546875" style="26" customWidth="1"/>
    <col min="9" max="9" width="12.85546875" style="2" customWidth="1"/>
    <col min="10" max="10" width="11.28515625" style="2" customWidth="1"/>
    <col min="11" max="16384" width="11.42578125" style="2"/>
  </cols>
  <sheetData>
    <row r="1" spans="1:9" s="1" customFormat="1" ht="16.5" x14ac:dyDescent="0.3">
      <c r="A1" s="97" t="s">
        <v>36</v>
      </c>
      <c r="B1" s="98"/>
      <c r="C1" s="99"/>
      <c r="D1" s="98"/>
      <c r="E1" s="98"/>
      <c r="F1" s="98"/>
      <c r="G1" s="98"/>
      <c r="H1" s="98"/>
      <c r="I1" s="100"/>
    </row>
    <row r="2" spans="1:9" x14ac:dyDescent="0.25">
      <c r="A2" s="8"/>
      <c r="B2" s="8"/>
      <c r="C2" s="9"/>
      <c r="D2" s="10"/>
      <c r="E2" s="33"/>
      <c r="F2" s="33"/>
      <c r="G2" s="51"/>
      <c r="H2" s="33"/>
      <c r="I2" s="10"/>
    </row>
    <row r="3" spans="1:9" x14ac:dyDescent="0.25">
      <c r="A3" s="69" t="s">
        <v>30</v>
      </c>
      <c r="B3" s="70"/>
      <c r="C3" s="71"/>
      <c r="D3" s="72"/>
      <c r="E3" s="72"/>
      <c r="F3" s="72"/>
      <c r="G3" s="72"/>
      <c r="H3" s="72"/>
      <c r="I3" s="73"/>
    </row>
    <row r="4" spans="1:9" x14ac:dyDescent="0.25">
      <c r="A4" s="8"/>
      <c r="B4" s="8"/>
      <c r="C4" s="9"/>
      <c r="D4" s="10"/>
      <c r="E4" s="33"/>
      <c r="F4" s="33"/>
      <c r="G4" s="51"/>
      <c r="H4" s="33"/>
      <c r="I4" s="10"/>
    </row>
    <row r="5" spans="1:9" s="1" customFormat="1" x14ac:dyDescent="0.25">
      <c r="A5" s="74"/>
      <c r="B5" s="74"/>
      <c r="C5" s="78"/>
      <c r="D5" s="95" t="s">
        <v>11</v>
      </c>
      <c r="E5" s="57" t="s">
        <v>12</v>
      </c>
      <c r="F5" s="57" t="s">
        <v>13</v>
      </c>
      <c r="G5" s="80" t="s">
        <v>167</v>
      </c>
      <c r="H5" s="57" t="s">
        <v>168</v>
      </c>
      <c r="I5" s="57" t="s">
        <v>14</v>
      </c>
    </row>
    <row r="6" spans="1:9" x14ac:dyDescent="0.25">
      <c r="A6" s="111">
        <v>1</v>
      </c>
      <c r="B6" s="58" t="s">
        <v>94</v>
      </c>
      <c r="C6" s="96">
        <f t="shared" ref="C6:C40" si="0">SUM(D6:I6)</f>
        <v>78</v>
      </c>
      <c r="D6" s="37"/>
      <c r="E6" s="37">
        <v>9</v>
      </c>
      <c r="F6" s="37">
        <v>36</v>
      </c>
      <c r="G6" s="54">
        <v>4</v>
      </c>
      <c r="H6" s="117">
        <v>28</v>
      </c>
      <c r="I6" s="15">
        <v>1</v>
      </c>
    </row>
    <row r="7" spans="1:9" x14ac:dyDescent="0.25">
      <c r="A7" s="112">
        <v>2</v>
      </c>
      <c r="B7" s="58" t="s">
        <v>60</v>
      </c>
      <c r="C7" s="13">
        <f t="shared" si="0"/>
        <v>72</v>
      </c>
      <c r="D7" s="37">
        <v>15</v>
      </c>
      <c r="E7" s="37">
        <v>5</v>
      </c>
      <c r="F7" s="37">
        <v>19</v>
      </c>
      <c r="G7" s="54">
        <v>27</v>
      </c>
      <c r="H7" s="117">
        <v>6</v>
      </c>
      <c r="I7" s="15"/>
    </row>
    <row r="8" spans="1:9" x14ac:dyDescent="0.25">
      <c r="A8" s="112">
        <v>3</v>
      </c>
      <c r="B8" s="58" t="s">
        <v>51</v>
      </c>
      <c r="C8" s="13">
        <f t="shared" si="0"/>
        <v>64</v>
      </c>
      <c r="D8" s="37">
        <v>1</v>
      </c>
      <c r="E8" s="37">
        <v>12</v>
      </c>
      <c r="F8" s="37">
        <v>51</v>
      </c>
      <c r="G8" s="54"/>
      <c r="H8" s="117"/>
      <c r="I8" s="15"/>
    </row>
    <row r="9" spans="1:9" x14ac:dyDescent="0.25">
      <c r="A9" s="112">
        <v>4</v>
      </c>
      <c r="B9" s="58" t="s">
        <v>52</v>
      </c>
      <c r="C9" s="13">
        <f t="shared" si="0"/>
        <v>57</v>
      </c>
      <c r="D9" s="37">
        <v>7</v>
      </c>
      <c r="E9" s="37">
        <v>3</v>
      </c>
      <c r="F9" s="37">
        <v>8</v>
      </c>
      <c r="G9" s="54">
        <v>12</v>
      </c>
      <c r="H9" s="117">
        <v>27</v>
      </c>
      <c r="I9" s="15"/>
    </row>
    <row r="10" spans="1:9" x14ac:dyDescent="0.25">
      <c r="A10" s="112">
        <v>5</v>
      </c>
      <c r="B10" s="58" t="s">
        <v>0</v>
      </c>
      <c r="C10" s="13">
        <f t="shared" si="0"/>
        <v>53</v>
      </c>
      <c r="D10" s="37">
        <v>7</v>
      </c>
      <c r="E10" s="37">
        <v>18</v>
      </c>
      <c r="F10" s="37">
        <v>18</v>
      </c>
      <c r="G10" s="54">
        <v>3</v>
      </c>
      <c r="H10" s="117">
        <v>6</v>
      </c>
      <c r="I10" s="15">
        <v>1</v>
      </c>
    </row>
    <row r="11" spans="1:9" x14ac:dyDescent="0.25">
      <c r="A11" s="112">
        <v>6</v>
      </c>
      <c r="B11" s="58" t="s">
        <v>82</v>
      </c>
      <c r="C11" s="13">
        <f t="shared" si="0"/>
        <v>29</v>
      </c>
      <c r="D11" s="37">
        <v>2</v>
      </c>
      <c r="E11" s="37">
        <v>2</v>
      </c>
      <c r="F11" s="37">
        <v>4</v>
      </c>
      <c r="G11" s="54">
        <v>16</v>
      </c>
      <c r="H11" s="117">
        <v>5</v>
      </c>
      <c r="I11" s="15"/>
    </row>
    <row r="12" spans="1:9" x14ac:dyDescent="0.25">
      <c r="A12" s="112">
        <v>7</v>
      </c>
      <c r="B12" s="58" t="s">
        <v>43</v>
      </c>
      <c r="C12" s="13">
        <f t="shared" si="0"/>
        <v>26</v>
      </c>
      <c r="D12" s="37">
        <v>4</v>
      </c>
      <c r="E12" s="37">
        <v>1</v>
      </c>
      <c r="F12" s="37">
        <v>4</v>
      </c>
      <c r="G12" s="54">
        <v>15</v>
      </c>
      <c r="H12" s="117">
        <v>2</v>
      </c>
      <c r="I12" s="15"/>
    </row>
    <row r="13" spans="1:9" x14ac:dyDescent="0.25">
      <c r="A13" s="112">
        <v>8</v>
      </c>
      <c r="B13" s="58" t="s">
        <v>53</v>
      </c>
      <c r="C13" s="13">
        <f t="shared" si="0"/>
        <v>22</v>
      </c>
      <c r="D13" s="37">
        <v>1</v>
      </c>
      <c r="E13" s="37">
        <v>6</v>
      </c>
      <c r="F13" s="37">
        <v>6</v>
      </c>
      <c r="G13" s="54">
        <v>4</v>
      </c>
      <c r="H13" s="117">
        <v>5</v>
      </c>
      <c r="I13" s="15"/>
    </row>
    <row r="14" spans="1:9" x14ac:dyDescent="0.25">
      <c r="A14" s="112">
        <v>9</v>
      </c>
      <c r="B14" s="58" t="s">
        <v>54</v>
      </c>
      <c r="C14" s="13">
        <f t="shared" si="0"/>
        <v>21</v>
      </c>
      <c r="D14" s="37">
        <v>1</v>
      </c>
      <c r="E14" s="37">
        <v>1</v>
      </c>
      <c r="F14" s="37">
        <v>6</v>
      </c>
      <c r="G14" s="54">
        <v>8</v>
      </c>
      <c r="H14" s="117">
        <v>5</v>
      </c>
      <c r="I14" s="15"/>
    </row>
    <row r="15" spans="1:9" x14ac:dyDescent="0.25">
      <c r="A15" s="112">
        <v>10</v>
      </c>
      <c r="B15" s="58" t="s">
        <v>42</v>
      </c>
      <c r="C15" s="13">
        <f t="shared" si="0"/>
        <v>20</v>
      </c>
      <c r="D15" s="37"/>
      <c r="E15" s="37">
        <v>5</v>
      </c>
      <c r="F15" s="37">
        <v>5</v>
      </c>
      <c r="G15" s="54">
        <v>5</v>
      </c>
      <c r="H15" s="117">
        <v>5</v>
      </c>
      <c r="I15" s="15"/>
    </row>
    <row r="16" spans="1:9" x14ac:dyDescent="0.25">
      <c r="A16" s="112">
        <v>11</v>
      </c>
      <c r="B16" s="58" t="s">
        <v>105</v>
      </c>
      <c r="C16" s="13">
        <f t="shared" si="0"/>
        <v>16</v>
      </c>
      <c r="D16" s="37"/>
      <c r="E16" s="37"/>
      <c r="F16" s="37">
        <v>7</v>
      </c>
      <c r="G16" s="54">
        <v>4</v>
      </c>
      <c r="H16" s="117">
        <v>5</v>
      </c>
      <c r="I16" s="15"/>
    </row>
    <row r="17" spans="1:9" x14ac:dyDescent="0.25">
      <c r="A17" s="112">
        <v>12</v>
      </c>
      <c r="B17" s="58" t="s">
        <v>58</v>
      </c>
      <c r="C17" s="13">
        <f t="shared" si="0"/>
        <v>15</v>
      </c>
      <c r="D17" s="37"/>
      <c r="E17" s="37">
        <v>1</v>
      </c>
      <c r="F17" s="37">
        <v>3</v>
      </c>
      <c r="G17" s="54">
        <v>1</v>
      </c>
      <c r="H17" s="117">
        <v>10</v>
      </c>
      <c r="I17" s="15"/>
    </row>
    <row r="18" spans="1:9" x14ac:dyDescent="0.25">
      <c r="A18" s="112">
        <v>13</v>
      </c>
      <c r="B18" s="58" t="s">
        <v>4</v>
      </c>
      <c r="C18" s="13">
        <f t="shared" si="0"/>
        <v>14</v>
      </c>
      <c r="D18" s="37">
        <v>4</v>
      </c>
      <c r="E18" s="37"/>
      <c r="F18" s="37"/>
      <c r="G18" s="54">
        <v>6</v>
      </c>
      <c r="H18" s="117">
        <v>4</v>
      </c>
      <c r="I18" s="15"/>
    </row>
    <row r="19" spans="1:9" x14ac:dyDescent="0.25">
      <c r="A19" s="112">
        <v>14</v>
      </c>
      <c r="B19" s="58" t="s">
        <v>106</v>
      </c>
      <c r="C19" s="13">
        <f t="shared" si="0"/>
        <v>13</v>
      </c>
      <c r="D19" s="37"/>
      <c r="E19" s="37">
        <v>3</v>
      </c>
      <c r="F19" s="37">
        <v>3</v>
      </c>
      <c r="G19" s="54">
        <v>2</v>
      </c>
      <c r="H19" s="117">
        <v>5</v>
      </c>
      <c r="I19" s="15"/>
    </row>
    <row r="20" spans="1:9" x14ac:dyDescent="0.25">
      <c r="A20" s="112">
        <v>15</v>
      </c>
      <c r="B20" s="58" t="s">
        <v>38</v>
      </c>
      <c r="C20" s="13">
        <f t="shared" si="0"/>
        <v>13</v>
      </c>
      <c r="D20" s="37">
        <v>1</v>
      </c>
      <c r="E20" s="37"/>
      <c r="F20" s="37"/>
      <c r="G20" s="54">
        <v>8</v>
      </c>
      <c r="H20" s="117">
        <v>4</v>
      </c>
      <c r="I20" s="15"/>
    </row>
    <row r="21" spans="1:9" x14ac:dyDescent="0.25">
      <c r="A21" s="112">
        <v>16</v>
      </c>
      <c r="B21" s="58" t="s">
        <v>144</v>
      </c>
      <c r="C21" s="13">
        <f t="shared" si="0"/>
        <v>12</v>
      </c>
      <c r="D21" s="37">
        <v>1</v>
      </c>
      <c r="E21" s="37">
        <v>2</v>
      </c>
      <c r="F21" s="37">
        <v>5</v>
      </c>
      <c r="G21" s="54"/>
      <c r="H21" s="117">
        <v>4</v>
      </c>
      <c r="I21" s="15"/>
    </row>
    <row r="22" spans="1:9" x14ac:dyDescent="0.25">
      <c r="A22" s="112">
        <v>17</v>
      </c>
      <c r="B22" s="58" t="s">
        <v>81</v>
      </c>
      <c r="C22" s="13">
        <f t="shared" si="0"/>
        <v>9</v>
      </c>
      <c r="D22" s="37">
        <v>1</v>
      </c>
      <c r="E22" s="37"/>
      <c r="F22" s="37"/>
      <c r="G22" s="54">
        <v>8</v>
      </c>
      <c r="H22" s="117"/>
      <c r="I22" s="15"/>
    </row>
    <row r="23" spans="1:9" x14ac:dyDescent="0.25">
      <c r="A23" s="112">
        <v>18</v>
      </c>
      <c r="B23" s="58" t="s">
        <v>97</v>
      </c>
      <c r="C23" s="13">
        <f t="shared" si="0"/>
        <v>7</v>
      </c>
      <c r="D23" s="37"/>
      <c r="E23" s="37"/>
      <c r="F23" s="37"/>
      <c r="G23" s="54">
        <v>3</v>
      </c>
      <c r="H23" s="117">
        <v>4</v>
      </c>
      <c r="I23" s="15"/>
    </row>
    <row r="24" spans="1:9" x14ac:dyDescent="0.25">
      <c r="A24" s="112">
        <v>19</v>
      </c>
      <c r="B24" s="58" t="s">
        <v>108</v>
      </c>
      <c r="C24" s="13">
        <f t="shared" si="0"/>
        <v>7</v>
      </c>
      <c r="D24" s="37">
        <v>2</v>
      </c>
      <c r="E24" s="37"/>
      <c r="F24" s="37">
        <v>2</v>
      </c>
      <c r="G24" s="54">
        <v>1</v>
      </c>
      <c r="H24" s="117">
        <v>2</v>
      </c>
      <c r="I24" s="15"/>
    </row>
    <row r="25" spans="1:9" x14ac:dyDescent="0.25">
      <c r="A25" s="112">
        <v>20</v>
      </c>
      <c r="B25" s="58" t="s">
        <v>129</v>
      </c>
      <c r="C25" s="13">
        <f t="shared" si="0"/>
        <v>4</v>
      </c>
      <c r="D25" s="37"/>
      <c r="E25" s="37">
        <v>1</v>
      </c>
      <c r="F25" s="37"/>
      <c r="G25" s="54"/>
      <c r="H25" s="117">
        <v>3</v>
      </c>
      <c r="I25" s="15"/>
    </row>
    <row r="26" spans="1:9" x14ac:dyDescent="0.25">
      <c r="A26" s="113">
        <v>21</v>
      </c>
      <c r="B26" s="58" t="s">
        <v>107</v>
      </c>
      <c r="C26" s="13">
        <f t="shared" si="0"/>
        <v>3</v>
      </c>
      <c r="D26" s="37"/>
      <c r="E26" s="37"/>
      <c r="F26" s="37"/>
      <c r="G26" s="54">
        <v>2</v>
      </c>
      <c r="H26" s="117">
        <v>1</v>
      </c>
      <c r="I26" s="15"/>
    </row>
    <row r="27" spans="1:9" x14ac:dyDescent="0.25">
      <c r="A27" s="112">
        <v>22</v>
      </c>
      <c r="B27" s="58" t="s">
        <v>102</v>
      </c>
      <c r="C27" s="13">
        <f t="shared" si="0"/>
        <v>3</v>
      </c>
      <c r="D27" s="37"/>
      <c r="E27" s="37">
        <v>1</v>
      </c>
      <c r="F27" s="37"/>
      <c r="G27" s="54">
        <v>1</v>
      </c>
      <c r="H27" s="117">
        <v>1</v>
      </c>
      <c r="I27" s="15"/>
    </row>
    <row r="28" spans="1:9" x14ac:dyDescent="0.25">
      <c r="A28" s="112">
        <v>23</v>
      </c>
      <c r="B28" s="58" t="s">
        <v>156</v>
      </c>
      <c r="C28" s="13">
        <f t="shared" si="0"/>
        <v>2</v>
      </c>
      <c r="D28" s="37"/>
      <c r="E28" s="37">
        <v>1</v>
      </c>
      <c r="F28" s="37"/>
      <c r="G28" s="54"/>
      <c r="H28" s="117">
        <v>1</v>
      </c>
      <c r="I28" s="15"/>
    </row>
    <row r="29" spans="1:9" x14ac:dyDescent="0.25">
      <c r="A29" s="112">
        <v>24</v>
      </c>
      <c r="B29" s="58" t="s">
        <v>6</v>
      </c>
      <c r="C29" s="13">
        <f t="shared" si="0"/>
        <v>2</v>
      </c>
      <c r="D29" s="37"/>
      <c r="E29" s="37"/>
      <c r="F29" s="37">
        <v>1</v>
      </c>
      <c r="G29" s="54"/>
      <c r="H29" s="117">
        <v>1</v>
      </c>
      <c r="I29" s="15"/>
    </row>
    <row r="30" spans="1:9" x14ac:dyDescent="0.25">
      <c r="A30" s="112">
        <v>25</v>
      </c>
      <c r="B30" s="52" t="s">
        <v>109</v>
      </c>
      <c r="C30" s="13">
        <f t="shared" si="0"/>
        <v>2</v>
      </c>
      <c r="D30" s="37"/>
      <c r="E30" s="37"/>
      <c r="F30" s="37">
        <v>1</v>
      </c>
      <c r="G30" s="54">
        <v>1</v>
      </c>
      <c r="H30" s="54"/>
      <c r="I30" s="15"/>
    </row>
    <row r="31" spans="1:9" x14ac:dyDescent="0.25">
      <c r="A31" s="112">
        <v>26</v>
      </c>
      <c r="B31" s="52" t="s">
        <v>111</v>
      </c>
      <c r="C31" s="13">
        <f t="shared" si="0"/>
        <v>2</v>
      </c>
      <c r="D31" s="37">
        <v>1</v>
      </c>
      <c r="E31" s="37"/>
      <c r="F31" s="37"/>
      <c r="G31" s="54">
        <v>1</v>
      </c>
      <c r="H31" s="54"/>
      <c r="I31" s="15"/>
    </row>
    <row r="32" spans="1:9" x14ac:dyDescent="0.25">
      <c r="A32" s="112">
        <v>27</v>
      </c>
      <c r="B32" s="52" t="s">
        <v>229</v>
      </c>
      <c r="C32" s="13">
        <f t="shared" si="0"/>
        <v>2</v>
      </c>
      <c r="D32" s="37"/>
      <c r="E32" s="37">
        <v>1</v>
      </c>
      <c r="F32" s="37">
        <v>1</v>
      </c>
      <c r="G32" s="54"/>
      <c r="H32" s="54"/>
      <c r="I32" s="15"/>
    </row>
    <row r="33" spans="1:9" s="26" customFormat="1" x14ac:dyDescent="0.25">
      <c r="A33" s="112">
        <v>28</v>
      </c>
      <c r="B33" s="58" t="s">
        <v>133</v>
      </c>
      <c r="C33" s="36">
        <f t="shared" si="0"/>
        <v>1</v>
      </c>
      <c r="D33" s="37"/>
      <c r="E33" s="37"/>
      <c r="F33" s="37"/>
      <c r="G33" s="54"/>
      <c r="H33" s="117">
        <v>1</v>
      </c>
      <c r="I33" s="37"/>
    </row>
    <row r="34" spans="1:9" s="26" customFormat="1" x14ac:dyDescent="0.25">
      <c r="A34" s="112">
        <v>29</v>
      </c>
      <c r="B34" s="58" t="s">
        <v>158</v>
      </c>
      <c r="C34" s="36">
        <f t="shared" si="0"/>
        <v>1</v>
      </c>
      <c r="D34" s="37"/>
      <c r="E34" s="37"/>
      <c r="F34" s="37"/>
      <c r="G34" s="54"/>
      <c r="H34" s="117">
        <v>1</v>
      </c>
      <c r="I34" s="37"/>
    </row>
    <row r="35" spans="1:9" s="26" customFormat="1" x14ac:dyDescent="0.25">
      <c r="A35" s="112">
        <v>30</v>
      </c>
      <c r="B35" s="58" t="s">
        <v>103</v>
      </c>
      <c r="C35" s="36">
        <f t="shared" si="0"/>
        <v>1</v>
      </c>
      <c r="D35" s="37"/>
      <c r="E35" s="37"/>
      <c r="F35" s="37"/>
      <c r="G35" s="54">
        <v>1</v>
      </c>
      <c r="H35" s="117"/>
      <c r="I35" s="37"/>
    </row>
    <row r="36" spans="1:9" s="26" customFormat="1" x14ac:dyDescent="0.25">
      <c r="A36" s="112">
        <v>31</v>
      </c>
      <c r="B36" s="116" t="s">
        <v>113</v>
      </c>
      <c r="C36" s="36">
        <f t="shared" si="0"/>
        <v>1</v>
      </c>
      <c r="D36" s="37"/>
      <c r="E36" s="37"/>
      <c r="F36" s="37"/>
      <c r="G36" s="54">
        <v>1</v>
      </c>
      <c r="H36" s="37"/>
      <c r="I36" s="37"/>
    </row>
    <row r="37" spans="1:9" s="26" customFormat="1" x14ac:dyDescent="0.25">
      <c r="A37" s="112">
        <v>32</v>
      </c>
      <c r="B37" s="34" t="s">
        <v>5</v>
      </c>
      <c r="C37" s="36">
        <f t="shared" si="0"/>
        <v>1</v>
      </c>
      <c r="D37" s="37"/>
      <c r="E37" s="37">
        <v>1</v>
      </c>
      <c r="F37" s="37"/>
      <c r="G37" s="54"/>
      <c r="H37" s="37"/>
      <c r="I37" s="37"/>
    </row>
    <row r="38" spans="1:9" s="26" customFormat="1" x14ac:dyDescent="0.25">
      <c r="A38" s="112">
        <v>33</v>
      </c>
      <c r="B38" s="34" t="s">
        <v>57</v>
      </c>
      <c r="C38" s="36">
        <f t="shared" si="0"/>
        <v>1</v>
      </c>
      <c r="D38" s="37"/>
      <c r="E38" s="37">
        <v>1</v>
      </c>
      <c r="F38" s="37"/>
      <c r="G38" s="54"/>
      <c r="H38" s="37"/>
      <c r="I38" s="37"/>
    </row>
    <row r="39" spans="1:9" s="26" customFormat="1" x14ac:dyDescent="0.25">
      <c r="A39" s="112">
        <v>34</v>
      </c>
      <c r="B39" s="34" t="s">
        <v>7</v>
      </c>
      <c r="C39" s="36">
        <f t="shared" si="0"/>
        <v>1</v>
      </c>
      <c r="D39" s="37"/>
      <c r="E39" s="37">
        <v>1</v>
      </c>
      <c r="F39" s="37"/>
      <c r="G39" s="54"/>
      <c r="H39" s="37"/>
      <c r="I39" s="37"/>
    </row>
    <row r="40" spans="1:9" s="26" customFormat="1" x14ac:dyDescent="0.25">
      <c r="A40" s="112">
        <v>35</v>
      </c>
      <c r="B40" s="34" t="s">
        <v>285</v>
      </c>
      <c r="C40" s="36">
        <f t="shared" si="0"/>
        <v>1</v>
      </c>
      <c r="D40" s="37"/>
      <c r="E40" s="37"/>
      <c r="F40" s="37">
        <v>1</v>
      </c>
      <c r="G40" s="54"/>
      <c r="H40" s="37"/>
      <c r="I40" s="37"/>
    </row>
    <row r="41" spans="1:9" s="26" customFormat="1" x14ac:dyDescent="0.25">
      <c r="A41" s="112">
        <v>36</v>
      </c>
      <c r="B41" s="34" t="s">
        <v>2</v>
      </c>
      <c r="C41" s="36"/>
      <c r="D41" s="37"/>
      <c r="E41" s="37"/>
      <c r="F41" s="37"/>
      <c r="G41" s="54"/>
      <c r="H41" s="37"/>
      <c r="I41" s="37"/>
    </row>
    <row r="42" spans="1:9" s="26" customFormat="1" x14ac:dyDescent="0.25">
      <c r="A42" s="112">
        <v>37</v>
      </c>
      <c r="B42" s="34" t="s">
        <v>8</v>
      </c>
      <c r="C42" s="36"/>
      <c r="D42" s="37"/>
      <c r="E42" s="37"/>
      <c r="F42" s="37"/>
      <c r="G42" s="54"/>
      <c r="H42" s="37"/>
      <c r="I42" s="37">
        <v>1</v>
      </c>
    </row>
    <row r="43" spans="1:9" x14ac:dyDescent="0.25">
      <c r="A43" s="5"/>
      <c r="B43" s="5"/>
      <c r="C43" s="7"/>
      <c r="D43" s="6"/>
      <c r="E43" s="29"/>
      <c r="F43" s="29"/>
      <c r="G43" s="47"/>
      <c r="H43" s="29"/>
      <c r="I43" s="14"/>
    </row>
    <row r="44" spans="1:9" s="1" customFormat="1" x14ac:dyDescent="0.25">
      <c r="A44" s="74"/>
      <c r="B44" s="75"/>
      <c r="C44" s="76">
        <f>SUM(C6:C43)</f>
        <v>576</v>
      </c>
      <c r="D44" s="81">
        <f t="shared" ref="D44:I44" si="1">SUM(D6:D42)</f>
        <v>48</v>
      </c>
      <c r="E44" s="89">
        <f t="shared" si="1"/>
        <v>75</v>
      </c>
      <c r="F44" s="89">
        <f t="shared" si="1"/>
        <v>181</v>
      </c>
      <c r="G44" s="81">
        <f t="shared" si="1"/>
        <v>134</v>
      </c>
      <c r="H44" s="89">
        <f t="shared" si="1"/>
        <v>136</v>
      </c>
      <c r="I44" s="89">
        <f t="shared" si="1"/>
        <v>3</v>
      </c>
    </row>
    <row r="45" spans="1:9" x14ac:dyDescent="0.25">
      <c r="A45" s="74"/>
      <c r="B45" s="75" t="s">
        <v>294</v>
      </c>
      <c r="C45" s="76"/>
      <c r="D45" s="81">
        <v>16</v>
      </c>
      <c r="E45" s="89">
        <v>22</v>
      </c>
      <c r="F45" s="89">
        <v>21</v>
      </c>
      <c r="G45" s="81">
        <v>26</v>
      </c>
      <c r="H45" s="89">
        <v>27</v>
      </c>
      <c r="I45" s="89">
        <v>3</v>
      </c>
    </row>
  </sheetData>
  <sortState ref="B6:I40">
    <sortCondition descending="1" ref="C6:C40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workbookViewId="0">
      <pane ySplit="3" topLeftCell="A4" activePane="bottomLeft" state="frozen"/>
      <selection pane="bottomLeft" activeCell="A22" sqref="A22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97" t="s">
        <v>36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82" t="s">
        <v>10</v>
      </c>
      <c r="B3" s="83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</row>
    <row r="5" spans="1:29" ht="12.6" x14ac:dyDescent="0.3">
      <c r="A5" s="112">
        <v>1</v>
      </c>
      <c r="B5" s="34" t="s">
        <v>60</v>
      </c>
      <c r="C5" s="35">
        <v>15</v>
      </c>
      <c r="D5" s="29" t="s">
        <v>184</v>
      </c>
      <c r="E5" s="29" t="s">
        <v>185</v>
      </c>
      <c r="F5" s="29" t="s">
        <v>78</v>
      </c>
      <c r="G5" s="29" t="s">
        <v>186</v>
      </c>
      <c r="H5" s="29" t="s">
        <v>187</v>
      </c>
      <c r="I5" s="29" t="s">
        <v>188</v>
      </c>
      <c r="J5" s="29" t="s">
        <v>141</v>
      </c>
      <c r="K5" s="29" t="s">
        <v>189</v>
      </c>
      <c r="L5" s="29" t="s">
        <v>86</v>
      </c>
      <c r="M5" s="29" t="s">
        <v>190</v>
      </c>
      <c r="N5" s="29" t="s">
        <v>191</v>
      </c>
      <c r="O5" s="29" t="s">
        <v>192</v>
      </c>
      <c r="P5" s="29" t="s">
        <v>193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12">
        <v>2</v>
      </c>
      <c r="B6" s="34" t="s">
        <v>0</v>
      </c>
      <c r="C6" s="35">
        <v>7</v>
      </c>
      <c r="D6" s="29" t="s">
        <v>194</v>
      </c>
      <c r="E6" s="29" t="s">
        <v>195</v>
      </c>
      <c r="F6" s="29" t="s">
        <v>97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12">
        <v>3</v>
      </c>
      <c r="B7" s="34" t="s">
        <v>52</v>
      </c>
      <c r="C7" s="35">
        <v>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12">
        <v>4</v>
      </c>
      <c r="B8" s="34" t="s">
        <v>43</v>
      </c>
      <c r="C8" s="35">
        <v>4</v>
      </c>
      <c r="D8" s="29" t="s">
        <v>45</v>
      </c>
      <c r="E8" s="29" t="s">
        <v>197</v>
      </c>
      <c r="F8" s="29" t="s">
        <v>198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12">
        <v>5</v>
      </c>
      <c r="B9" s="34" t="s">
        <v>4</v>
      </c>
      <c r="C9" s="35">
        <v>4</v>
      </c>
      <c r="D9" s="29" t="s">
        <v>159</v>
      </c>
      <c r="E9" s="29" t="s">
        <v>199</v>
      </c>
      <c r="F9" s="29" t="s">
        <v>0</v>
      </c>
      <c r="G9" s="29" t="s">
        <v>135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12">
        <v>6</v>
      </c>
      <c r="B10" s="34" t="s">
        <v>82</v>
      </c>
      <c r="C10" s="35">
        <v>2</v>
      </c>
      <c r="D10" s="29" t="s">
        <v>58</v>
      </c>
      <c r="E10" s="29" t="s">
        <v>196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12">
        <v>7</v>
      </c>
      <c r="B11" s="34" t="s">
        <v>108</v>
      </c>
      <c r="C11" s="35">
        <v>2</v>
      </c>
      <c r="D11" s="29" t="s">
        <v>43</v>
      </c>
      <c r="E11" s="29" t="s">
        <v>70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12">
        <v>8</v>
      </c>
      <c r="B12" s="34" t="s">
        <v>81</v>
      </c>
      <c r="C12" s="35">
        <v>1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12">
        <v>9</v>
      </c>
      <c r="B13" s="34" t="s">
        <v>144</v>
      </c>
      <c r="C13" s="35">
        <v>1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12">
        <v>10</v>
      </c>
      <c r="B14" s="34" t="s">
        <v>53</v>
      </c>
      <c r="C14" s="35">
        <v>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12">
        <v>11</v>
      </c>
      <c r="B15" s="34" t="s">
        <v>38</v>
      </c>
      <c r="C15" s="35">
        <v>1</v>
      </c>
      <c r="D15" s="29" t="s">
        <v>138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12">
        <v>12</v>
      </c>
      <c r="B16" s="34" t="s">
        <v>54</v>
      </c>
      <c r="C16" s="35">
        <v>1</v>
      </c>
      <c r="D16" s="29" t="s">
        <v>53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12">
        <v>13</v>
      </c>
      <c r="B17" s="34" t="s">
        <v>51</v>
      </c>
      <c r="C17" s="35">
        <v>1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12">
        <v>14</v>
      </c>
      <c r="B18" s="34" t="s">
        <v>111</v>
      </c>
      <c r="C18" s="35">
        <v>1</v>
      </c>
      <c r="D18" s="29" t="s">
        <v>112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12">
        <v>15</v>
      </c>
      <c r="B19" s="34" t="s">
        <v>2</v>
      </c>
      <c r="C19" s="35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12">
        <v>16</v>
      </c>
      <c r="B20" s="34" t="s">
        <v>8</v>
      </c>
      <c r="C20" s="35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28"/>
      <c r="B21" s="28"/>
      <c r="C21" s="3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s="25" customFormat="1" x14ac:dyDescent="0.25">
      <c r="A22" s="80"/>
      <c r="B22" s="87" t="s">
        <v>200</v>
      </c>
      <c r="C22" s="88">
        <f>SUM(C5:C21)</f>
        <v>48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x14ac:dyDescent="0.25">
      <c r="A23" s="26"/>
      <c r="B23" s="25" t="s">
        <v>1</v>
      </c>
      <c r="C23" s="26"/>
    </row>
  </sheetData>
  <sortState ref="B5:P18">
    <sortCondition descending="1" ref="C5:C18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zoomScaleNormal="100" workbookViewId="0">
      <pane ySplit="3" topLeftCell="A4" activePane="bottomLeft" state="frozen"/>
      <selection pane="bottomLeft" activeCell="A28" sqref="A28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97" t="s">
        <v>36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62" t="s">
        <v>9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5" spans="1:29" ht="12.6" x14ac:dyDescent="0.3">
      <c r="A5" s="112">
        <v>1</v>
      </c>
      <c r="B5" s="34" t="s">
        <v>0</v>
      </c>
      <c r="C5" s="35">
        <v>18</v>
      </c>
      <c r="D5" s="29" t="s">
        <v>201</v>
      </c>
      <c r="E5" s="29" t="s">
        <v>202</v>
      </c>
      <c r="F5" s="29" t="s">
        <v>203</v>
      </c>
      <c r="G5" s="29" t="s">
        <v>204</v>
      </c>
      <c r="H5" s="6" t="s">
        <v>58</v>
      </c>
      <c r="I5" s="6" t="s">
        <v>205</v>
      </c>
      <c r="J5" s="6" t="s">
        <v>206</v>
      </c>
      <c r="K5" s="6" t="s">
        <v>207</v>
      </c>
      <c r="L5" s="6" t="s">
        <v>155</v>
      </c>
      <c r="M5" s="6" t="s">
        <v>208</v>
      </c>
      <c r="N5" s="6" t="s">
        <v>209</v>
      </c>
      <c r="O5" s="6" t="s">
        <v>210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12">
        <v>2</v>
      </c>
      <c r="B6" s="34" t="s">
        <v>51</v>
      </c>
      <c r="C6" s="35">
        <v>12</v>
      </c>
      <c r="D6" s="29" t="s">
        <v>197</v>
      </c>
      <c r="E6" s="29" t="s">
        <v>212</v>
      </c>
      <c r="F6" s="29" t="s">
        <v>213</v>
      </c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12">
        <v>3</v>
      </c>
      <c r="B7" s="34" t="s">
        <v>94</v>
      </c>
      <c r="C7" s="35">
        <v>9</v>
      </c>
      <c r="D7" s="29" t="s">
        <v>219</v>
      </c>
      <c r="E7" s="29" t="s">
        <v>220</v>
      </c>
      <c r="F7" s="29" t="s">
        <v>221</v>
      </c>
      <c r="G7" s="29" t="s">
        <v>222</v>
      </c>
      <c r="H7" s="6" t="s">
        <v>223</v>
      </c>
      <c r="I7" s="6" t="s">
        <v>224</v>
      </c>
      <c r="J7" s="6" t="s">
        <v>127</v>
      </c>
      <c r="K7" s="6" t="s">
        <v>225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x14ac:dyDescent="0.3">
      <c r="A8" s="112">
        <v>4</v>
      </c>
      <c r="B8" s="34" t="s">
        <v>53</v>
      </c>
      <c r="C8" s="35">
        <v>6</v>
      </c>
      <c r="D8" s="29" t="s">
        <v>58</v>
      </c>
      <c r="E8" s="29"/>
      <c r="F8" s="29"/>
      <c r="G8" s="2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x14ac:dyDescent="0.3">
      <c r="A9" s="112">
        <v>5</v>
      </c>
      <c r="B9" s="11" t="s">
        <v>42</v>
      </c>
      <c r="C9" s="12">
        <v>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x14ac:dyDescent="0.3">
      <c r="A10" s="112">
        <v>6</v>
      </c>
      <c r="B10" s="11" t="s">
        <v>60</v>
      </c>
      <c r="C10" s="12">
        <v>5</v>
      </c>
      <c r="D10" s="6" t="s">
        <v>214</v>
      </c>
      <c r="E10" s="6" t="s">
        <v>215</v>
      </c>
      <c r="F10" s="6" t="s">
        <v>143</v>
      </c>
      <c r="G10" s="6" t="s">
        <v>216</v>
      </c>
      <c r="H10" s="6" t="s">
        <v>80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12">
        <v>7</v>
      </c>
      <c r="B11" s="11" t="s">
        <v>52</v>
      </c>
      <c r="C11" s="12">
        <v>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12">
        <v>8</v>
      </c>
      <c r="B12" s="11" t="s">
        <v>106</v>
      </c>
      <c r="C12" s="12">
        <v>3</v>
      </c>
      <c r="D12" s="6" t="s">
        <v>217</v>
      </c>
      <c r="E12" s="6" t="s">
        <v>218</v>
      </c>
      <c r="F12" s="6" t="s">
        <v>68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12">
        <v>9</v>
      </c>
      <c r="B13" s="11" t="s">
        <v>144</v>
      </c>
      <c r="C13" s="12">
        <v>2</v>
      </c>
      <c r="D13" s="6"/>
      <c r="E13" s="6"/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12">
        <v>10</v>
      </c>
      <c r="B14" s="11" t="s">
        <v>82</v>
      </c>
      <c r="C14" s="12">
        <v>2</v>
      </c>
      <c r="D14" s="6" t="s">
        <v>226</v>
      </c>
      <c r="E14" s="6" t="s">
        <v>227</v>
      </c>
      <c r="F14" s="6"/>
      <c r="G14" s="6"/>
      <c r="H14" s="3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12">
        <v>11</v>
      </c>
      <c r="B15" s="11" t="s">
        <v>5</v>
      </c>
      <c r="C15" s="12">
        <v>1</v>
      </c>
      <c r="D15" s="6" t="s">
        <v>211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12">
        <v>12</v>
      </c>
      <c r="B16" s="11" t="s">
        <v>57</v>
      </c>
      <c r="C16" s="12">
        <v>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12">
        <v>13</v>
      </c>
      <c r="B17" s="11" t="s">
        <v>102</v>
      </c>
      <c r="C17" s="12">
        <v>1</v>
      </c>
      <c r="D17" s="6"/>
      <c r="E17" s="6"/>
      <c r="F17" s="6"/>
      <c r="G17" s="6"/>
      <c r="H17" s="47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x14ac:dyDescent="0.3">
      <c r="A18" s="112">
        <v>14</v>
      </c>
      <c r="B18" s="11" t="s">
        <v>54</v>
      </c>
      <c r="C18" s="12">
        <v>1</v>
      </c>
      <c r="D18" s="6" t="s">
        <v>113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x14ac:dyDescent="0.3">
      <c r="A19" s="112">
        <v>15</v>
      </c>
      <c r="B19" s="11" t="s">
        <v>156</v>
      </c>
      <c r="C19" s="12">
        <v>1</v>
      </c>
      <c r="D19" s="6" t="s">
        <v>128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x14ac:dyDescent="0.3">
      <c r="A20" s="112">
        <v>16</v>
      </c>
      <c r="B20" s="11" t="s">
        <v>7</v>
      </c>
      <c r="C20" s="12">
        <v>1</v>
      </c>
      <c r="D20" s="6" t="s">
        <v>228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x14ac:dyDescent="0.3">
      <c r="A21" s="112">
        <v>17</v>
      </c>
      <c r="B21" s="11" t="s">
        <v>58</v>
      </c>
      <c r="C21" s="12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x14ac:dyDescent="0.3">
      <c r="A22" s="112">
        <v>18</v>
      </c>
      <c r="B22" s="34" t="s">
        <v>129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x14ac:dyDescent="0.3">
      <c r="A23" s="112">
        <v>19</v>
      </c>
      <c r="B23" s="34" t="s">
        <v>43</v>
      </c>
      <c r="C23" s="35">
        <v>1</v>
      </c>
      <c r="D23" s="29" t="s">
        <v>198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x14ac:dyDescent="0.3">
      <c r="A24" s="112">
        <v>20</v>
      </c>
      <c r="B24" s="34" t="s">
        <v>229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x14ac:dyDescent="0.3">
      <c r="A25" s="112">
        <v>21</v>
      </c>
      <c r="B25" s="34" t="s">
        <v>2</v>
      </c>
      <c r="C25" s="35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112">
        <v>22</v>
      </c>
      <c r="B26" s="34" t="s">
        <v>8</v>
      </c>
      <c r="C26" s="3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5"/>
      <c r="B27" s="5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s="1" customFormat="1" x14ac:dyDescent="0.25">
      <c r="A28" s="57"/>
      <c r="B28" s="90" t="s">
        <v>230</v>
      </c>
      <c r="C28" s="91">
        <f>SUM(C5:C27)</f>
        <v>75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30" spans="1:29" ht="12" x14ac:dyDescent="0.2">
      <c r="A30" s="2"/>
      <c r="B30" s="2"/>
      <c r="C30" s="3"/>
    </row>
  </sheetData>
  <sortState ref="B5:O24">
    <sortCondition descending="1" ref="C5:C24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workbookViewId="0">
      <pane ySplit="3" topLeftCell="A4" activePane="bottomLeft" state="frozen"/>
      <selection pane="bottomLeft" activeCell="A27" sqref="A27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97" t="s">
        <v>36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62" t="s">
        <v>173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5" spans="1:29" x14ac:dyDescent="0.25">
      <c r="A5" s="112">
        <v>1</v>
      </c>
      <c r="B5" s="34" t="s">
        <v>51</v>
      </c>
      <c r="C5" s="35">
        <v>51</v>
      </c>
      <c r="D5" s="29" t="s">
        <v>248</v>
      </c>
      <c r="E5" s="29" t="s">
        <v>247</v>
      </c>
      <c r="F5" s="29" t="s">
        <v>249</v>
      </c>
      <c r="G5" s="29" t="s">
        <v>250</v>
      </c>
      <c r="H5" s="29" t="s">
        <v>251</v>
      </c>
      <c r="I5" s="29" t="s">
        <v>252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47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12">
        <v>2</v>
      </c>
      <c r="B6" s="34" t="s">
        <v>94</v>
      </c>
      <c r="C6" s="35">
        <v>37</v>
      </c>
      <c r="D6" s="60" t="s">
        <v>259</v>
      </c>
      <c r="E6" s="60" t="s">
        <v>260</v>
      </c>
      <c r="F6" s="60" t="s">
        <v>261</v>
      </c>
      <c r="G6" s="60" t="s">
        <v>95</v>
      </c>
      <c r="H6" s="60" t="s">
        <v>262</v>
      </c>
      <c r="I6" s="60" t="s">
        <v>263</v>
      </c>
      <c r="J6" s="60" t="s">
        <v>122</v>
      </c>
      <c r="K6" s="60" t="s">
        <v>221</v>
      </c>
      <c r="L6" s="60" t="s">
        <v>264</v>
      </c>
      <c r="M6" s="60" t="s">
        <v>265</v>
      </c>
      <c r="N6" s="60" t="s">
        <v>266</v>
      </c>
      <c r="O6" s="60" t="s">
        <v>267</v>
      </c>
      <c r="P6" s="60" t="s">
        <v>124</v>
      </c>
      <c r="Q6" s="60" t="s">
        <v>220</v>
      </c>
      <c r="R6" s="60" t="s">
        <v>268</v>
      </c>
      <c r="S6" s="60" t="s">
        <v>269</v>
      </c>
      <c r="T6" s="60" t="s">
        <v>270</v>
      </c>
      <c r="U6" s="60" t="s">
        <v>225</v>
      </c>
      <c r="V6" s="60" t="s">
        <v>96</v>
      </c>
      <c r="W6" s="60" t="s">
        <v>271</v>
      </c>
      <c r="X6" s="60" t="s">
        <v>272</v>
      </c>
      <c r="Y6" s="60" t="s">
        <v>273</v>
      </c>
      <c r="Z6" s="60" t="s">
        <v>222</v>
      </c>
      <c r="AA6" s="60" t="s">
        <v>274</v>
      </c>
      <c r="AB6" s="115" t="s">
        <v>232</v>
      </c>
      <c r="AC6" s="60"/>
    </row>
    <row r="7" spans="1:29" x14ac:dyDescent="0.25">
      <c r="A7" s="112">
        <v>3</v>
      </c>
      <c r="B7" s="34" t="s">
        <v>0</v>
      </c>
      <c r="C7" s="35">
        <v>19</v>
      </c>
      <c r="D7" s="29" t="s">
        <v>253</v>
      </c>
      <c r="E7" s="29" t="s">
        <v>202</v>
      </c>
      <c r="F7" s="29" t="s">
        <v>254</v>
      </c>
      <c r="G7" s="29" t="s">
        <v>203</v>
      </c>
      <c r="H7" s="29" t="s">
        <v>207</v>
      </c>
      <c r="I7" s="29" t="s">
        <v>255</v>
      </c>
      <c r="J7" s="29" t="s">
        <v>51</v>
      </c>
      <c r="K7" s="29" t="s">
        <v>190</v>
      </c>
      <c r="L7" s="29" t="s">
        <v>210</v>
      </c>
      <c r="M7" s="29" t="s">
        <v>256</v>
      </c>
      <c r="N7" s="29" t="s">
        <v>257</v>
      </c>
      <c r="O7" s="29" t="s">
        <v>102</v>
      </c>
      <c r="P7" s="115" t="s">
        <v>239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12">
        <v>4</v>
      </c>
      <c r="B8" s="34" t="s">
        <v>60</v>
      </c>
      <c r="C8" s="35">
        <v>19</v>
      </c>
      <c r="D8" s="29" t="s">
        <v>275</v>
      </c>
      <c r="E8" s="29" t="s">
        <v>65</v>
      </c>
      <c r="F8" s="29" t="s">
        <v>71</v>
      </c>
      <c r="G8" s="29" t="s">
        <v>75</v>
      </c>
      <c r="H8" s="29" t="s">
        <v>142</v>
      </c>
      <c r="I8" s="29" t="s">
        <v>276</v>
      </c>
      <c r="J8" s="29" t="s">
        <v>277</v>
      </c>
      <c r="K8" s="29" t="s">
        <v>77</v>
      </c>
      <c r="L8" s="29" t="s">
        <v>210</v>
      </c>
      <c r="M8" s="29" t="s">
        <v>67</v>
      </c>
      <c r="N8" s="29" t="s">
        <v>278</v>
      </c>
      <c r="O8" s="29" t="s">
        <v>279</v>
      </c>
      <c r="P8" s="29" t="s">
        <v>280</v>
      </c>
      <c r="Q8" s="29" t="s">
        <v>186</v>
      </c>
      <c r="R8" s="29" t="s">
        <v>281</v>
      </c>
      <c r="S8" s="29" t="s">
        <v>282</v>
      </c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12">
        <v>5</v>
      </c>
      <c r="B9" s="34" t="s">
        <v>52</v>
      </c>
      <c r="C9" s="35">
        <v>8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12">
        <v>6</v>
      </c>
      <c r="B10" s="34" t="s">
        <v>105</v>
      </c>
      <c r="C10" s="35">
        <v>7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12">
        <v>7</v>
      </c>
      <c r="B11" s="34" t="s">
        <v>53</v>
      </c>
      <c r="C11" s="35">
        <v>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x14ac:dyDescent="0.25">
      <c r="A12" s="112">
        <v>8</v>
      </c>
      <c r="B12" s="34" t="s">
        <v>54</v>
      </c>
      <c r="C12" s="35">
        <v>6</v>
      </c>
      <c r="D12" s="29" t="s">
        <v>283</v>
      </c>
      <c r="E12" s="29" t="s">
        <v>284</v>
      </c>
      <c r="F12" s="29" t="s">
        <v>135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12">
        <v>9</v>
      </c>
      <c r="B13" s="34" t="s">
        <v>42</v>
      </c>
      <c r="C13" s="35">
        <v>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12">
        <v>10</v>
      </c>
      <c r="B14" s="34" t="s">
        <v>144</v>
      </c>
      <c r="C14" s="35">
        <v>5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12">
        <v>11</v>
      </c>
      <c r="B15" s="34" t="s">
        <v>43</v>
      </c>
      <c r="C15" s="35">
        <v>4</v>
      </c>
      <c r="D15" s="29" t="s">
        <v>198</v>
      </c>
      <c r="E15" s="29" t="s">
        <v>244</v>
      </c>
      <c r="F15" s="29" t="s">
        <v>245</v>
      </c>
      <c r="G15" s="29" t="s">
        <v>246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8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12">
        <v>12</v>
      </c>
      <c r="B16" s="34" t="s">
        <v>82</v>
      </c>
      <c r="C16" s="35">
        <v>4</v>
      </c>
      <c r="D16" s="29" t="s">
        <v>290</v>
      </c>
      <c r="E16" s="29" t="s">
        <v>90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12">
        <v>13</v>
      </c>
      <c r="B17" s="34" t="s">
        <v>58</v>
      </c>
      <c r="C17" s="35">
        <v>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12">
        <v>14</v>
      </c>
      <c r="B18" s="34" t="s">
        <v>106</v>
      </c>
      <c r="C18" s="35">
        <v>3</v>
      </c>
      <c r="D18" s="29" t="s">
        <v>286</v>
      </c>
      <c r="E18" s="29" t="s">
        <v>287</v>
      </c>
      <c r="F18" s="29" t="s">
        <v>288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12">
        <v>15</v>
      </c>
      <c r="B19" s="34" t="s">
        <v>108</v>
      </c>
      <c r="C19" s="35">
        <v>2</v>
      </c>
      <c r="D19" s="29" t="s">
        <v>258</v>
      </c>
      <c r="E19" s="29" t="s">
        <v>43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12">
        <v>16</v>
      </c>
      <c r="B20" s="34" t="s">
        <v>285</v>
      </c>
      <c r="C20" s="35">
        <v>1</v>
      </c>
      <c r="D20" s="29" t="s">
        <v>88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12">
        <v>17</v>
      </c>
      <c r="B21" s="34" t="s">
        <v>6</v>
      </c>
      <c r="C21" s="35">
        <v>1</v>
      </c>
      <c r="D21" s="29" t="s">
        <v>289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12">
        <v>18</v>
      </c>
      <c r="B22" s="34" t="s">
        <v>229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12">
        <v>19</v>
      </c>
      <c r="B23" s="34" t="s">
        <v>109</v>
      </c>
      <c r="C23" s="35">
        <v>1</v>
      </c>
      <c r="D23" s="29" t="s">
        <v>291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112">
        <v>20</v>
      </c>
      <c r="B24" s="34" t="s">
        <v>2</v>
      </c>
      <c r="C24" s="35"/>
      <c r="D24" s="46" t="s">
        <v>292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12">
        <v>21</v>
      </c>
      <c r="B25" s="34" t="s">
        <v>8</v>
      </c>
      <c r="C25" s="35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28"/>
      <c r="B26" s="28"/>
      <c r="C26" s="30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5" customFormat="1" x14ac:dyDescent="0.25">
      <c r="A27" s="57"/>
      <c r="B27" s="90" t="s">
        <v>125</v>
      </c>
      <c r="C27" s="91">
        <f>SUM(C5:C26)</f>
        <v>183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9" spans="1:29" ht="12" x14ac:dyDescent="0.2">
      <c r="A29" s="26"/>
      <c r="B29" s="26"/>
      <c r="C29" s="3"/>
    </row>
  </sheetData>
  <sortState ref="B5:AC23">
    <sortCondition descending="1" ref="C5:C23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0"/>
  <sheetViews>
    <sheetView workbookViewId="0">
      <pane ySplit="3" topLeftCell="A31" activePane="bottomLeft" state="frozen"/>
      <selection pane="bottomLeft" activeCell="K51" sqref="K51"/>
    </sheetView>
  </sheetViews>
  <sheetFormatPr baseColWidth="10" defaultColWidth="11.42578125" defaultRowHeight="12.75" x14ac:dyDescent="0.25"/>
  <cols>
    <col min="1" max="2" width="5.42578125" style="43" customWidth="1"/>
    <col min="3" max="3" width="5.42578125" style="45" customWidth="1"/>
    <col min="4" max="33" width="7" style="44" customWidth="1"/>
    <col min="34" max="35" width="5.42578125" style="44" customWidth="1"/>
    <col min="36" max="16384" width="11.42578125" style="44"/>
  </cols>
  <sheetData>
    <row r="1" spans="1:29" s="43" customFormat="1" ht="16.5" x14ac:dyDescent="0.3">
      <c r="A1" s="97" t="s">
        <v>36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x14ac:dyDescent="0.25">
      <c r="A2" s="49"/>
      <c r="B2" s="49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x14ac:dyDescent="0.25">
      <c r="A3" s="69" t="s">
        <v>37</v>
      </c>
      <c r="B3" s="70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3"/>
    </row>
    <row r="4" spans="1:29" x14ac:dyDescent="0.25">
      <c r="A4" s="49"/>
      <c r="B4" s="49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x14ac:dyDescent="0.25">
      <c r="A5" s="82" t="s">
        <v>10</v>
      </c>
      <c r="B5" s="83"/>
      <c r="C5" s="8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</row>
    <row r="7" spans="1:29" ht="12.6" x14ac:dyDescent="0.3">
      <c r="A7" s="112">
        <v>1</v>
      </c>
      <c r="B7" s="52" t="s">
        <v>60</v>
      </c>
      <c r="C7" s="53">
        <v>27</v>
      </c>
      <c r="D7" s="47" t="s">
        <v>61</v>
      </c>
      <c r="E7" s="47" t="s">
        <v>62</v>
      </c>
      <c r="F7" s="47" t="s">
        <v>63</v>
      </c>
      <c r="G7" s="47" t="s">
        <v>64</v>
      </c>
      <c r="H7" s="47" t="s">
        <v>65</v>
      </c>
      <c r="I7" s="47" t="s">
        <v>66</v>
      </c>
      <c r="J7" s="47" t="s">
        <v>67</v>
      </c>
      <c r="K7" s="47" t="s">
        <v>68</v>
      </c>
      <c r="L7" s="47" t="s">
        <v>69</v>
      </c>
      <c r="M7" s="47" t="s">
        <v>70</v>
      </c>
      <c r="N7" s="47" t="s">
        <v>71</v>
      </c>
      <c r="O7" s="47" t="s">
        <v>72</v>
      </c>
      <c r="P7" s="47" t="s">
        <v>73</v>
      </c>
      <c r="Q7" s="47" t="s">
        <v>74</v>
      </c>
      <c r="R7" s="47" t="s">
        <v>75</v>
      </c>
      <c r="S7" s="47" t="s">
        <v>76</v>
      </c>
      <c r="T7" s="47" t="s">
        <v>77</v>
      </c>
      <c r="U7" s="47" t="s">
        <v>78</v>
      </c>
      <c r="V7" s="47" t="s">
        <v>79</v>
      </c>
      <c r="W7" s="47" t="s">
        <v>80</v>
      </c>
      <c r="X7" s="47"/>
      <c r="Y7" s="47"/>
      <c r="Z7" s="47"/>
      <c r="AA7" s="47"/>
      <c r="AB7" s="47"/>
      <c r="AC7" s="47"/>
    </row>
    <row r="8" spans="1:29" ht="12.6" x14ac:dyDescent="0.3">
      <c r="A8" s="112">
        <v>2</v>
      </c>
      <c r="B8" s="52" t="s">
        <v>82</v>
      </c>
      <c r="C8" s="53">
        <v>16</v>
      </c>
      <c r="D8" s="47" t="s">
        <v>83</v>
      </c>
      <c r="E8" s="47" t="s">
        <v>84</v>
      </c>
      <c r="F8" s="47" t="s">
        <v>85</v>
      </c>
      <c r="G8" s="47" t="s">
        <v>86</v>
      </c>
      <c r="H8" s="47" t="s">
        <v>87</v>
      </c>
      <c r="I8" s="47" t="s">
        <v>88</v>
      </c>
      <c r="J8" s="47" t="s">
        <v>89</v>
      </c>
      <c r="K8" s="47" t="s">
        <v>90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29" ht="12.6" x14ac:dyDescent="0.3">
      <c r="A9" s="112">
        <v>3</v>
      </c>
      <c r="B9" s="52" t="s">
        <v>43</v>
      </c>
      <c r="C9" s="53">
        <v>15</v>
      </c>
      <c r="D9" s="47" t="s">
        <v>44</v>
      </c>
      <c r="E9" s="47" t="s">
        <v>45</v>
      </c>
      <c r="F9" s="47" t="s">
        <v>46</v>
      </c>
      <c r="G9" s="47" t="s">
        <v>47</v>
      </c>
      <c r="H9" s="47" t="s">
        <v>48</v>
      </c>
      <c r="I9" s="47" t="s">
        <v>49</v>
      </c>
      <c r="J9" s="47" t="s">
        <v>50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29" ht="12.6" x14ac:dyDescent="0.3">
      <c r="A10" s="112">
        <v>4</v>
      </c>
      <c r="B10" s="52" t="s">
        <v>52</v>
      </c>
      <c r="C10" s="53">
        <v>12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1:29" ht="12.6" x14ac:dyDescent="0.3">
      <c r="A11" s="112">
        <v>5</v>
      </c>
      <c r="B11" s="52" t="s">
        <v>38</v>
      </c>
      <c r="C11" s="53">
        <v>8</v>
      </c>
      <c r="D11" s="47" t="s">
        <v>39</v>
      </c>
      <c r="E11" s="47" t="s">
        <v>40</v>
      </c>
      <c r="F11" s="47" t="s">
        <v>41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ht="12.6" x14ac:dyDescent="0.3">
      <c r="A12" s="112">
        <v>6</v>
      </c>
      <c r="B12" s="52" t="s">
        <v>54</v>
      </c>
      <c r="C12" s="53">
        <v>8</v>
      </c>
      <c r="D12" s="47" t="s">
        <v>55</v>
      </c>
      <c r="E12" s="47" t="s">
        <v>56</v>
      </c>
      <c r="F12" s="47" t="s">
        <v>57</v>
      </c>
      <c r="G12" s="47" t="s">
        <v>58</v>
      </c>
      <c r="H12" s="47" t="s">
        <v>42</v>
      </c>
      <c r="I12" s="47" t="s">
        <v>59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29" ht="12.6" x14ac:dyDescent="0.3">
      <c r="A13" s="112">
        <v>7</v>
      </c>
      <c r="B13" s="52" t="s">
        <v>81</v>
      </c>
      <c r="C13" s="53">
        <v>8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1:29" ht="12.6" x14ac:dyDescent="0.3">
      <c r="A14" s="112">
        <v>8</v>
      </c>
      <c r="B14" s="52" t="s">
        <v>4</v>
      </c>
      <c r="C14" s="53">
        <v>6</v>
      </c>
      <c r="D14" s="47" t="s">
        <v>91</v>
      </c>
      <c r="E14" s="47" t="s">
        <v>57</v>
      </c>
      <c r="F14" s="47" t="s">
        <v>92</v>
      </c>
      <c r="G14" s="47" t="s">
        <v>93</v>
      </c>
      <c r="H14" s="47" t="s">
        <v>53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29" ht="12.6" x14ac:dyDescent="0.3">
      <c r="A15" s="112">
        <v>9</v>
      </c>
      <c r="B15" s="52" t="s">
        <v>42</v>
      </c>
      <c r="C15" s="53">
        <v>5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1:29" ht="12.6" x14ac:dyDescent="0.3">
      <c r="A16" s="112">
        <v>10</v>
      </c>
      <c r="B16" s="52" t="s">
        <v>53</v>
      </c>
      <c r="C16" s="53">
        <v>4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29" ht="12.6" x14ac:dyDescent="0.3">
      <c r="A17" s="112">
        <v>11</v>
      </c>
      <c r="B17" s="52" t="s">
        <v>94</v>
      </c>
      <c r="C17" s="53">
        <v>4</v>
      </c>
      <c r="D17" s="47" t="s">
        <v>95</v>
      </c>
      <c r="E17" s="47" t="s">
        <v>96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spans="1:29" ht="12.6" x14ac:dyDescent="0.3">
      <c r="A18" s="112">
        <v>12</v>
      </c>
      <c r="B18" s="52" t="s">
        <v>105</v>
      </c>
      <c r="C18" s="53">
        <v>4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1:29" ht="12.6" x14ac:dyDescent="0.3">
      <c r="A19" s="112">
        <v>13</v>
      </c>
      <c r="B19" s="52" t="s">
        <v>97</v>
      </c>
      <c r="C19" s="53">
        <v>3</v>
      </c>
      <c r="D19" s="47" t="s">
        <v>98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1:29" ht="12.6" x14ac:dyDescent="0.3">
      <c r="A20" s="112">
        <v>14</v>
      </c>
      <c r="B20" s="52" t="s">
        <v>0</v>
      </c>
      <c r="C20" s="53">
        <v>3</v>
      </c>
      <c r="D20" s="47" t="s">
        <v>99</v>
      </c>
      <c r="E20" s="47" t="s">
        <v>100</v>
      </c>
      <c r="F20" s="47" t="s">
        <v>101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1:29" ht="12.6" x14ac:dyDescent="0.3">
      <c r="A21" s="112">
        <v>15</v>
      </c>
      <c r="B21" s="52" t="s">
        <v>106</v>
      </c>
      <c r="C21" s="53">
        <v>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1:29" ht="12.6" x14ac:dyDescent="0.3">
      <c r="A22" s="112">
        <v>16</v>
      </c>
      <c r="B22" s="52" t="s">
        <v>107</v>
      </c>
      <c r="C22" s="53">
        <v>2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</row>
    <row r="23" spans="1:29" ht="12.6" x14ac:dyDescent="0.3">
      <c r="A23" s="112">
        <v>17</v>
      </c>
      <c r="B23" s="52" t="s">
        <v>102</v>
      </c>
      <c r="C23" s="53">
        <v>1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</row>
    <row r="24" spans="1:29" ht="12.6" x14ac:dyDescent="0.3">
      <c r="A24" s="112">
        <v>18</v>
      </c>
      <c r="B24" s="52" t="s">
        <v>58</v>
      </c>
      <c r="C24" s="53">
        <v>1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</row>
    <row r="25" spans="1:29" ht="12.6" x14ac:dyDescent="0.3">
      <c r="A25" s="112">
        <v>19</v>
      </c>
      <c r="B25" s="52" t="s">
        <v>103</v>
      </c>
      <c r="C25" s="53">
        <v>1</v>
      </c>
      <c r="D25" s="47" t="s">
        <v>104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</row>
    <row r="26" spans="1:29" ht="12.6" x14ac:dyDescent="0.3">
      <c r="A26" s="112">
        <v>20</v>
      </c>
      <c r="B26" s="52" t="s">
        <v>108</v>
      </c>
      <c r="C26" s="53">
        <v>1</v>
      </c>
      <c r="D26" s="47" t="s">
        <v>70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</row>
    <row r="27" spans="1:29" ht="12.6" x14ac:dyDescent="0.3">
      <c r="A27" s="112">
        <v>21</v>
      </c>
      <c r="B27" s="52" t="s">
        <v>109</v>
      </c>
      <c r="C27" s="53">
        <v>1</v>
      </c>
      <c r="D27" s="47" t="s">
        <v>110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</row>
    <row r="28" spans="1:29" ht="12.6" x14ac:dyDescent="0.3">
      <c r="A28" s="112">
        <v>22</v>
      </c>
      <c r="B28" s="52" t="s">
        <v>111</v>
      </c>
      <c r="C28" s="53">
        <v>1</v>
      </c>
      <c r="D28" s="47" t="s">
        <v>112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</row>
    <row r="29" spans="1:29" ht="12.6" x14ac:dyDescent="0.3">
      <c r="A29" s="112">
        <v>23</v>
      </c>
      <c r="B29" s="116" t="s">
        <v>113</v>
      </c>
      <c r="C29" s="53">
        <v>1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</row>
    <row r="30" spans="1:29" ht="12.6" x14ac:dyDescent="0.3">
      <c r="A30" s="112">
        <v>24</v>
      </c>
      <c r="B30" s="52" t="s">
        <v>2</v>
      </c>
      <c r="C30" s="53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</row>
    <row r="31" spans="1:29" ht="12.6" x14ac:dyDescent="0.3">
      <c r="A31" s="112">
        <v>25</v>
      </c>
      <c r="B31" s="52" t="s">
        <v>51</v>
      </c>
      <c r="C31" s="5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</row>
    <row r="32" spans="1:29" ht="12.6" x14ac:dyDescent="0.3">
      <c r="A32" s="112">
        <v>26</v>
      </c>
      <c r="B32" s="52" t="s">
        <v>8</v>
      </c>
      <c r="C32" s="53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</row>
    <row r="33" spans="1:29" x14ac:dyDescent="0.25">
      <c r="A33" s="46"/>
      <c r="B33" s="46"/>
      <c r="C33" s="48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</row>
    <row r="34" spans="1:29" s="43" customFormat="1" x14ac:dyDescent="0.25">
      <c r="A34" s="80"/>
      <c r="B34" s="87" t="s">
        <v>131</v>
      </c>
      <c r="C34" s="88">
        <f>SUM(C7:C33)</f>
        <v>134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</row>
    <row r="35" spans="1:29" x14ac:dyDescent="0.25">
      <c r="B35" s="43" t="s">
        <v>1</v>
      </c>
    </row>
    <row r="36" spans="1:29" x14ac:dyDescent="0.25">
      <c r="A36" s="62" t="s">
        <v>9</v>
      </c>
      <c r="B36" s="6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6"/>
    </row>
    <row r="38" spans="1:29" x14ac:dyDescent="0.25">
      <c r="A38" s="112">
        <v>1</v>
      </c>
      <c r="B38" s="58" t="s">
        <v>94</v>
      </c>
      <c r="C38" s="59">
        <v>28</v>
      </c>
      <c r="D38" s="60" t="s">
        <v>119</v>
      </c>
      <c r="E38" s="60" t="s">
        <v>95</v>
      </c>
      <c r="F38" s="60" t="s">
        <v>120</v>
      </c>
      <c r="G38" s="60" t="s">
        <v>121</v>
      </c>
      <c r="H38" s="60" t="s">
        <v>122</v>
      </c>
      <c r="I38" s="60" t="s">
        <v>123</v>
      </c>
      <c r="J38" s="60" t="s">
        <v>124</v>
      </c>
      <c r="K38" s="60" t="s">
        <v>125</v>
      </c>
      <c r="L38" s="60" t="s">
        <v>114</v>
      </c>
      <c r="M38" s="60" t="s">
        <v>126</v>
      </c>
      <c r="N38" s="60" t="s">
        <v>127</v>
      </c>
      <c r="O38" s="115" t="s">
        <v>128</v>
      </c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47"/>
      <c r="AB38" s="47"/>
      <c r="AC38" s="47"/>
    </row>
    <row r="39" spans="1:29" x14ac:dyDescent="0.25">
      <c r="A39" s="112">
        <v>2</v>
      </c>
      <c r="B39" s="58" t="s">
        <v>52</v>
      </c>
      <c r="C39" s="59">
        <v>27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47"/>
      <c r="AB39" s="47"/>
      <c r="AC39" s="47"/>
    </row>
    <row r="40" spans="1:29" x14ac:dyDescent="0.25">
      <c r="A40" s="112">
        <v>3</v>
      </c>
      <c r="B40" s="58" t="s">
        <v>58</v>
      </c>
      <c r="C40" s="59">
        <v>10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47"/>
      <c r="AB40" s="47"/>
      <c r="AC40" s="47"/>
    </row>
    <row r="41" spans="1:29" x14ac:dyDescent="0.25">
      <c r="A41" s="112">
        <v>4</v>
      </c>
      <c r="B41" s="58" t="s">
        <v>60</v>
      </c>
      <c r="C41" s="59">
        <v>6</v>
      </c>
      <c r="D41" s="60" t="s">
        <v>140</v>
      </c>
      <c r="E41" s="60" t="s">
        <v>77</v>
      </c>
      <c r="F41" s="60" t="s">
        <v>141</v>
      </c>
      <c r="G41" s="60" t="s">
        <v>142</v>
      </c>
      <c r="H41" s="60" t="s">
        <v>143</v>
      </c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47"/>
      <c r="AB41" s="47"/>
      <c r="AC41" s="47"/>
    </row>
    <row r="42" spans="1:29" x14ac:dyDescent="0.25">
      <c r="A42" s="112">
        <v>5</v>
      </c>
      <c r="B42" s="58" t="s">
        <v>0</v>
      </c>
      <c r="C42" s="59">
        <v>6</v>
      </c>
      <c r="D42" s="60" t="s">
        <v>146</v>
      </c>
      <c r="E42" s="60" t="s">
        <v>147</v>
      </c>
      <c r="F42" s="60" t="s">
        <v>58</v>
      </c>
      <c r="G42" s="60" t="s">
        <v>148</v>
      </c>
      <c r="H42" s="60" t="s">
        <v>149</v>
      </c>
      <c r="I42" s="60" t="s">
        <v>150</v>
      </c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47"/>
      <c r="AB42" s="47"/>
      <c r="AC42" s="47"/>
    </row>
    <row r="43" spans="1:29" x14ac:dyDescent="0.25">
      <c r="A43" s="112">
        <v>6</v>
      </c>
      <c r="B43" s="58" t="s">
        <v>106</v>
      </c>
      <c r="C43" s="59">
        <v>5</v>
      </c>
      <c r="D43" s="60" t="s">
        <v>115</v>
      </c>
      <c r="E43" s="60" t="s">
        <v>116</v>
      </c>
      <c r="F43" s="60" t="s">
        <v>68</v>
      </c>
      <c r="G43" s="60" t="s">
        <v>117</v>
      </c>
      <c r="H43" s="60" t="s">
        <v>118</v>
      </c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47"/>
      <c r="AB43" s="47"/>
      <c r="AC43" s="47"/>
    </row>
    <row r="44" spans="1:29" x14ac:dyDescent="0.25">
      <c r="A44" s="112">
        <v>7</v>
      </c>
      <c r="B44" s="58" t="s">
        <v>54</v>
      </c>
      <c r="C44" s="59">
        <v>5</v>
      </c>
      <c r="D44" s="60" t="s">
        <v>55</v>
      </c>
      <c r="E44" s="60" t="s">
        <v>102</v>
      </c>
      <c r="F44" s="60" t="s">
        <v>135</v>
      </c>
      <c r="G44" s="60" t="s">
        <v>136</v>
      </c>
      <c r="H44" s="60"/>
      <c r="I44" s="60"/>
      <c r="J44" s="60"/>
      <c r="K44" s="60"/>
      <c r="L44" s="61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47"/>
      <c r="AB44" s="47"/>
      <c r="AC44" s="47"/>
    </row>
    <row r="45" spans="1:29" x14ac:dyDescent="0.25">
      <c r="A45" s="112">
        <v>8</v>
      </c>
      <c r="B45" s="58" t="s">
        <v>42</v>
      </c>
      <c r="C45" s="59">
        <v>5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47"/>
      <c r="AB45" s="47"/>
      <c r="AC45" s="47"/>
    </row>
    <row r="46" spans="1:29" x14ac:dyDescent="0.25">
      <c r="A46" s="112">
        <v>9</v>
      </c>
      <c r="B46" s="58" t="s">
        <v>53</v>
      </c>
      <c r="C46" s="59">
        <v>5</v>
      </c>
      <c r="D46" s="60" t="s">
        <v>145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47"/>
      <c r="AB46" s="47"/>
      <c r="AC46" s="47"/>
    </row>
    <row r="47" spans="1:29" x14ac:dyDescent="0.25">
      <c r="A47" s="112">
        <v>10</v>
      </c>
      <c r="B47" s="58" t="s">
        <v>105</v>
      </c>
      <c r="C47" s="59">
        <v>5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47"/>
      <c r="AB47" s="47"/>
      <c r="AC47" s="47"/>
    </row>
    <row r="48" spans="1:29" x14ac:dyDescent="0.25">
      <c r="A48" s="112">
        <v>11</v>
      </c>
      <c r="B48" s="58" t="s">
        <v>82</v>
      </c>
      <c r="C48" s="59">
        <v>5</v>
      </c>
      <c r="D48" s="60" t="s">
        <v>153</v>
      </c>
      <c r="E48" s="60" t="s">
        <v>154</v>
      </c>
      <c r="F48" s="60" t="s">
        <v>155</v>
      </c>
      <c r="G48" s="60" t="s">
        <v>5</v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47"/>
      <c r="AB48" s="47"/>
      <c r="AC48" s="47"/>
    </row>
    <row r="49" spans="1:29" x14ac:dyDescent="0.25">
      <c r="A49" s="112">
        <v>12</v>
      </c>
      <c r="B49" s="58" t="s">
        <v>38</v>
      </c>
      <c r="C49" s="59">
        <v>4</v>
      </c>
      <c r="D49" s="60" t="s">
        <v>137</v>
      </c>
      <c r="E49" s="60" t="s">
        <v>138</v>
      </c>
      <c r="F49" s="60" t="s">
        <v>139</v>
      </c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47"/>
      <c r="AB49" s="47"/>
      <c r="AC49" s="47"/>
    </row>
    <row r="50" spans="1:29" ht="12.6" x14ac:dyDescent="0.3">
      <c r="A50" s="112">
        <v>13</v>
      </c>
      <c r="B50" s="58" t="s">
        <v>144</v>
      </c>
      <c r="C50" s="59">
        <v>4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47"/>
      <c r="AB50" s="47"/>
      <c r="AC50" s="47"/>
    </row>
    <row r="51" spans="1:29" x14ac:dyDescent="0.25">
      <c r="A51" s="112">
        <v>14</v>
      </c>
      <c r="B51" s="58" t="s">
        <v>97</v>
      </c>
      <c r="C51" s="59">
        <v>4</v>
      </c>
      <c r="D51" s="60" t="s">
        <v>297</v>
      </c>
      <c r="E51" s="60" t="s">
        <v>296</v>
      </c>
      <c r="F51" s="60" t="s">
        <v>295</v>
      </c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47"/>
      <c r="AB51" s="47"/>
      <c r="AC51" s="47"/>
    </row>
    <row r="52" spans="1:29" x14ac:dyDescent="0.25">
      <c r="A52" s="112">
        <v>15</v>
      </c>
      <c r="B52" s="58" t="s">
        <v>4</v>
      </c>
      <c r="C52" s="59">
        <v>4</v>
      </c>
      <c r="D52" s="60" t="s">
        <v>151</v>
      </c>
      <c r="E52" s="60" t="s">
        <v>152</v>
      </c>
      <c r="F52" s="60" t="s">
        <v>42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47"/>
      <c r="AB52" s="47"/>
      <c r="AC52" s="47"/>
    </row>
    <row r="53" spans="1:29" x14ac:dyDescent="0.25">
      <c r="A53" s="112">
        <v>16</v>
      </c>
      <c r="B53" s="58" t="s">
        <v>129</v>
      </c>
      <c r="C53" s="59">
        <v>3</v>
      </c>
      <c r="D53" s="60" t="s">
        <v>130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47"/>
      <c r="AB53" s="47"/>
      <c r="AC53" s="47"/>
    </row>
    <row r="54" spans="1:29" x14ac:dyDescent="0.25">
      <c r="A54" s="112">
        <v>17</v>
      </c>
      <c r="B54" s="58" t="s">
        <v>108</v>
      </c>
      <c r="C54" s="59">
        <v>2</v>
      </c>
      <c r="D54" s="60" t="s">
        <v>65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47"/>
      <c r="AB54" s="47"/>
      <c r="AC54" s="47"/>
    </row>
    <row r="55" spans="1:29" x14ac:dyDescent="0.25">
      <c r="A55" s="112">
        <v>18</v>
      </c>
      <c r="B55" s="58" t="s">
        <v>43</v>
      </c>
      <c r="C55" s="59">
        <v>2</v>
      </c>
      <c r="D55" s="60" t="s">
        <v>132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47"/>
      <c r="AB55" s="47"/>
      <c r="AC55" s="47"/>
    </row>
    <row r="56" spans="1:29" x14ac:dyDescent="0.25">
      <c r="A56" s="112">
        <v>19</v>
      </c>
      <c r="B56" s="58" t="s">
        <v>133</v>
      </c>
      <c r="C56" s="59">
        <v>1</v>
      </c>
      <c r="D56" s="60" t="s">
        <v>134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47"/>
      <c r="AB56" s="47"/>
      <c r="AC56" s="47"/>
    </row>
    <row r="57" spans="1:29" x14ac:dyDescent="0.25">
      <c r="A57" s="112">
        <v>20</v>
      </c>
      <c r="B57" s="58" t="s">
        <v>107</v>
      </c>
      <c r="C57" s="59">
        <v>1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47"/>
      <c r="AB57" s="47"/>
      <c r="AC57" s="47"/>
    </row>
    <row r="58" spans="1:29" x14ac:dyDescent="0.25">
      <c r="A58" s="112">
        <v>21</v>
      </c>
      <c r="B58" s="58" t="s">
        <v>156</v>
      </c>
      <c r="C58" s="59">
        <v>1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47"/>
      <c r="AB58" s="47"/>
      <c r="AC58" s="47"/>
    </row>
    <row r="59" spans="1:29" x14ac:dyDescent="0.25">
      <c r="A59" s="112">
        <v>22</v>
      </c>
      <c r="B59" s="58" t="s">
        <v>6</v>
      </c>
      <c r="C59" s="59">
        <v>1</v>
      </c>
      <c r="D59" s="60" t="s">
        <v>157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47"/>
      <c r="AB59" s="47"/>
      <c r="AC59" s="47"/>
    </row>
    <row r="60" spans="1:29" x14ac:dyDescent="0.25">
      <c r="A60" s="112">
        <v>23</v>
      </c>
      <c r="B60" s="58" t="s">
        <v>158</v>
      </c>
      <c r="C60" s="59">
        <v>1</v>
      </c>
      <c r="D60" s="60" t="s">
        <v>159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47"/>
      <c r="AB60" s="47"/>
      <c r="AC60" s="47"/>
    </row>
    <row r="61" spans="1:29" x14ac:dyDescent="0.25">
      <c r="A61" s="112">
        <v>24</v>
      </c>
      <c r="B61" s="58" t="s">
        <v>102</v>
      </c>
      <c r="C61" s="59">
        <v>1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47"/>
      <c r="AB61" s="47"/>
      <c r="AC61" s="47"/>
    </row>
    <row r="62" spans="1:29" x14ac:dyDescent="0.25">
      <c r="A62" s="112">
        <v>25</v>
      </c>
      <c r="B62" s="58" t="s">
        <v>2</v>
      </c>
      <c r="C62" s="59"/>
      <c r="D62" s="115" t="s">
        <v>161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47"/>
      <c r="AB62" s="47"/>
      <c r="AC62" s="47"/>
    </row>
    <row r="63" spans="1:29" x14ac:dyDescent="0.25">
      <c r="A63" s="112">
        <v>26</v>
      </c>
      <c r="B63" s="58" t="s">
        <v>51</v>
      </c>
      <c r="C63" s="59"/>
      <c r="D63" s="115" t="s">
        <v>162</v>
      </c>
      <c r="E63" s="60"/>
      <c r="F63" s="115" t="s">
        <v>163</v>
      </c>
      <c r="G63" s="60" t="s">
        <v>165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47"/>
      <c r="AB63" s="47"/>
      <c r="AC63" s="47"/>
    </row>
    <row r="64" spans="1:29" x14ac:dyDescent="0.25">
      <c r="A64" s="112">
        <v>27</v>
      </c>
      <c r="B64" s="58" t="s">
        <v>8</v>
      </c>
      <c r="C64" s="59"/>
      <c r="D64" s="115" t="s">
        <v>160</v>
      </c>
      <c r="E64" s="60"/>
      <c r="F64" s="47"/>
      <c r="G64" s="60" t="s">
        <v>166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47"/>
      <c r="AB64" s="47"/>
      <c r="AC64" s="47"/>
    </row>
    <row r="65" spans="1:29" x14ac:dyDescent="0.25">
      <c r="A65" s="46"/>
      <c r="B65" s="46"/>
      <c r="C65" s="48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</row>
    <row r="66" spans="1:29" s="43" customFormat="1" x14ac:dyDescent="0.25">
      <c r="A66" s="57"/>
      <c r="B66" s="90" t="s">
        <v>121</v>
      </c>
      <c r="C66" s="91">
        <f>SUM(C38:C64)</f>
        <v>136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</row>
    <row r="68" spans="1:29" x14ac:dyDescent="0.25">
      <c r="A68" s="74" t="s">
        <v>23</v>
      </c>
      <c r="B68" s="75" t="s">
        <v>164</v>
      </c>
      <c r="C68" s="76">
        <f>SUM(C34+C66)</f>
        <v>270</v>
      </c>
    </row>
    <row r="71" spans="1:29" ht="15" x14ac:dyDescent="0.25">
      <c r="B71"/>
    </row>
    <row r="72" spans="1:29" ht="15" x14ac:dyDescent="0.25">
      <c r="B72"/>
    </row>
    <row r="73" spans="1:29" ht="15" x14ac:dyDescent="0.25">
      <c r="B73"/>
    </row>
    <row r="74" spans="1:29" ht="15" x14ac:dyDescent="0.25">
      <c r="B74"/>
    </row>
    <row r="75" spans="1:29" ht="15" x14ac:dyDescent="0.25">
      <c r="B75"/>
    </row>
    <row r="76" spans="1:29" ht="15" x14ac:dyDescent="0.25">
      <c r="B76"/>
    </row>
    <row r="77" spans="1:29" ht="15" x14ac:dyDescent="0.25">
      <c r="B77"/>
    </row>
    <row r="78" spans="1:29" ht="15" x14ac:dyDescent="0.25">
      <c r="B78"/>
    </row>
    <row r="79" spans="1:29" ht="15" x14ac:dyDescent="0.25">
      <c r="B79"/>
    </row>
    <row r="80" spans="1:29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</sheetData>
  <sortState ref="B38:O61">
    <sortCondition descending="1" ref="C38:C61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2" sqref="A12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97" t="s">
        <v>36</v>
      </c>
      <c r="B1" s="98"/>
      <c r="C1" s="102"/>
      <c r="D1" s="98"/>
      <c r="E1" s="98"/>
      <c r="F1" s="100"/>
    </row>
    <row r="2" spans="1:6" x14ac:dyDescent="0.25">
      <c r="A2" s="8"/>
      <c r="B2" s="8"/>
      <c r="C2" s="16"/>
      <c r="D2" s="19"/>
    </row>
    <row r="3" spans="1:6" x14ac:dyDescent="0.25">
      <c r="A3" s="62" t="s">
        <v>21</v>
      </c>
      <c r="B3" s="63"/>
      <c r="C3" s="92"/>
      <c r="D3" s="93"/>
      <c r="E3" s="65"/>
      <c r="F3" s="66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7" t="s">
        <v>8</v>
      </c>
      <c r="B5" s="57"/>
      <c r="C5" s="94"/>
      <c r="D5" s="94" t="s">
        <v>25</v>
      </c>
      <c r="E5" s="57" t="s">
        <v>26</v>
      </c>
      <c r="F5" s="57" t="s">
        <v>27</v>
      </c>
    </row>
    <row r="6" spans="1:6" s="24" customFormat="1" ht="12" x14ac:dyDescent="0.2">
      <c r="A6" s="40" t="s">
        <v>169</v>
      </c>
      <c r="B6" s="40" t="s">
        <v>8</v>
      </c>
      <c r="C6" s="39" t="s">
        <v>160</v>
      </c>
      <c r="D6" s="39" t="s">
        <v>172</v>
      </c>
      <c r="E6" s="40" t="s">
        <v>171</v>
      </c>
      <c r="F6" s="40" t="s">
        <v>170</v>
      </c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62" t="s">
        <v>22</v>
      </c>
      <c r="B9" s="63"/>
      <c r="C9" s="107"/>
      <c r="D9" s="94" t="s">
        <v>25</v>
      </c>
      <c r="E9" s="57" t="s">
        <v>26</v>
      </c>
      <c r="F9" s="57" t="s">
        <v>27</v>
      </c>
    </row>
    <row r="10" spans="1:6" s="44" customFormat="1" ht="12" x14ac:dyDescent="0.25">
      <c r="A10" s="40" t="s">
        <v>169</v>
      </c>
      <c r="B10" s="40" t="s">
        <v>94</v>
      </c>
      <c r="C10" s="39" t="s">
        <v>232</v>
      </c>
      <c r="D10" s="39" t="s">
        <v>233</v>
      </c>
      <c r="E10" s="40" t="s">
        <v>234</v>
      </c>
      <c r="F10" s="40" t="s">
        <v>235</v>
      </c>
    </row>
    <row r="11" spans="1:6" ht="12" x14ac:dyDescent="0.2">
      <c r="A11" s="40" t="s">
        <v>238</v>
      </c>
      <c r="B11" s="40" t="s">
        <v>0</v>
      </c>
      <c r="C11" s="39" t="s">
        <v>239</v>
      </c>
      <c r="D11" s="39" t="s">
        <v>237</v>
      </c>
      <c r="E11" s="40" t="s">
        <v>240</v>
      </c>
      <c r="F11" s="40" t="s">
        <v>236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workbookViewId="0">
      <selection activeCell="A15" sqref="A15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97" t="s">
        <v>36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100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51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69" t="s">
        <v>15</v>
      </c>
      <c r="B3" s="70"/>
      <c r="C3" s="71"/>
      <c r="D3" s="72"/>
      <c r="E3" s="72"/>
      <c r="F3" s="72"/>
      <c r="G3" s="72"/>
      <c r="H3" s="72"/>
      <c r="I3" s="72"/>
      <c r="J3" s="72"/>
      <c r="K3" s="72"/>
      <c r="L3" s="7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55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77" t="s">
        <v>2</v>
      </c>
      <c r="B5" s="77" t="s">
        <v>0</v>
      </c>
      <c r="C5" s="78" t="s">
        <v>3</v>
      </c>
      <c r="D5" s="77" t="s">
        <v>4</v>
      </c>
      <c r="E5" s="77" t="s">
        <v>5</v>
      </c>
      <c r="F5" s="77" t="s">
        <v>6</v>
      </c>
      <c r="G5" s="77" t="s">
        <v>7</v>
      </c>
      <c r="H5" s="77"/>
      <c r="I5" s="77" t="s">
        <v>16</v>
      </c>
      <c r="J5" s="77" t="s">
        <v>17</v>
      </c>
      <c r="K5" s="77" t="s">
        <v>18</v>
      </c>
      <c r="L5" s="77" t="s">
        <v>35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56" t="s">
        <v>161</v>
      </c>
      <c r="B6" s="56" t="s">
        <v>175</v>
      </c>
      <c r="C6" s="114"/>
      <c r="D6" s="56" t="s">
        <v>177</v>
      </c>
      <c r="E6" s="56" t="s">
        <v>174</v>
      </c>
      <c r="F6" s="56" t="s">
        <v>241</v>
      </c>
      <c r="G6" s="56" t="s">
        <v>179</v>
      </c>
      <c r="H6" s="79"/>
      <c r="I6" s="56"/>
      <c r="J6" s="56"/>
      <c r="K6" s="56"/>
      <c r="L6" s="56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56"/>
      <c r="B7" s="56" t="s">
        <v>176</v>
      </c>
      <c r="C7" s="114"/>
      <c r="D7" s="56" t="s">
        <v>183</v>
      </c>
      <c r="E7" s="56"/>
      <c r="F7" s="56"/>
      <c r="G7" s="56"/>
      <c r="H7" s="79"/>
      <c r="I7" s="56"/>
      <c r="J7" s="56"/>
      <c r="K7" s="56"/>
      <c r="L7" s="56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56" t="s">
        <v>292</v>
      </c>
      <c r="B8" s="56" t="s">
        <v>178</v>
      </c>
      <c r="C8" s="114"/>
      <c r="D8" s="56"/>
      <c r="E8" s="56"/>
      <c r="F8" s="56"/>
      <c r="G8" s="56"/>
      <c r="H8" s="79"/>
      <c r="I8" s="56"/>
      <c r="J8" s="56"/>
      <c r="K8" s="56"/>
      <c r="L8" s="56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56" t="s">
        <v>293</v>
      </c>
      <c r="B9" s="56" t="s">
        <v>180</v>
      </c>
      <c r="C9" s="114"/>
      <c r="D9" s="56"/>
      <c r="E9" s="56"/>
      <c r="F9" s="56"/>
      <c r="G9" s="56"/>
      <c r="H9" s="79"/>
      <c r="I9" s="56"/>
      <c r="J9" s="56"/>
      <c r="K9" s="56"/>
      <c r="L9" s="56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56"/>
      <c r="B10" s="56" t="s">
        <v>181</v>
      </c>
      <c r="C10" s="114"/>
      <c r="D10" s="56"/>
      <c r="E10" s="56"/>
      <c r="F10" s="56"/>
      <c r="G10" s="56"/>
      <c r="H10" s="79"/>
      <c r="I10" s="56"/>
      <c r="J10" s="56"/>
      <c r="K10" s="56"/>
      <c r="L10" s="56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spans="1:30" s="44" customFormat="1" ht="12" x14ac:dyDescent="0.2">
      <c r="A11" s="56"/>
      <c r="B11" s="56" t="s">
        <v>231</v>
      </c>
      <c r="C11" s="114"/>
      <c r="D11" s="56"/>
      <c r="E11" s="56"/>
      <c r="F11" s="56"/>
      <c r="G11" s="56"/>
      <c r="H11" s="79"/>
      <c r="I11" s="56"/>
      <c r="J11" s="56"/>
      <c r="K11" s="56"/>
      <c r="L11" s="56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spans="1:30" s="44" customFormat="1" ht="12" x14ac:dyDescent="0.2">
      <c r="A12" s="56"/>
      <c r="B12" s="56" t="s">
        <v>242</v>
      </c>
      <c r="C12" s="114"/>
      <c r="D12" s="56"/>
      <c r="E12" s="56"/>
      <c r="F12" s="56"/>
      <c r="G12" s="56"/>
      <c r="H12" s="79"/>
      <c r="I12" s="56"/>
      <c r="J12" s="56"/>
      <c r="K12" s="56"/>
      <c r="L12" s="56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1:30" s="44" customFormat="1" ht="12" x14ac:dyDescent="0.2">
      <c r="A13" s="56"/>
      <c r="B13" s="56" t="s">
        <v>243</v>
      </c>
      <c r="C13" s="114"/>
      <c r="D13" s="56"/>
      <c r="E13" s="56"/>
      <c r="F13" s="56"/>
      <c r="G13" s="56"/>
      <c r="H13" s="79"/>
      <c r="I13" s="56"/>
      <c r="J13" s="56"/>
      <c r="K13" s="56"/>
      <c r="L13" s="56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</row>
    <row r="14" spans="1:30" s="44" customFormat="1" ht="12" x14ac:dyDescent="0.2">
      <c r="A14" s="56"/>
      <c r="B14" s="56" t="s">
        <v>182</v>
      </c>
      <c r="C14" s="114"/>
      <c r="D14" s="56"/>
      <c r="E14" s="56"/>
      <c r="F14" s="56"/>
      <c r="G14" s="56"/>
      <c r="H14" s="79"/>
      <c r="I14" s="56"/>
      <c r="J14" s="56"/>
      <c r="K14" s="56"/>
      <c r="L14" s="56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</row>
    <row r="15" spans="1:30" x14ac:dyDescent="0.25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55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30" x14ac:dyDescent="0.25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55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x14ac:dyDescent="0.25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55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55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55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55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55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55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55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55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55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55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55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55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55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55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55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55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55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55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55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55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55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55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55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55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55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55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55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55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55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55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55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55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55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55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97" t="s">
        <v>34</v>
      </c>
      <c r="B1" s="98"/>
      <c r="C1" s="99"/>
      <c r="D1" s="98"/>
      <c r="E1" s="98"/>
      <c r="F1" s="100"/>
    </row>
    <row r="3" spans="1:6" x14ac:dyDescent="0.25">
      <c r="A3" s="101" t="s">
        <v>28</v>
      </c>
      <c r="B3" s="98"/>
      <c r="C3" s="100"/>
    </row>
    <row r="4" spans="1:6" x14ac:dyDescent="0.25">
      <c r="A4" s="82" t="s">
        <v>19</v>
      </c>
      <c r="B4" s="83"/>
      <c r="C4" s="86"/>
    </row>
    <row r="5" spans="1:6" x14ac:dyDescent="0.25">
      <c r="A5" s="62" t="s">
        <v>20</v>
      </c>
      <c r="B5" s="63"/>
      <c r="C5" s="66"/>
    </row>
    <row r="6" spans="1:6" x14ac:dyDescent="0.25">
      <c r="A6" s="69" t="s">
        <v>29</v>
      </c>
      <c r="B6" s="72"/>
      <c r="C6" s="73"/>
    </row>
    <row r="7" spans="1:6" x14ac:dyDescent="0.25">
      <c r="A7" s="67" t="s">
        <v>24</v>
      </c>
      <c r="B7" s="68"/>
      <c r="C7" s="105"/>
    </row>
    <row r="8" spans="1:6" x14ac:dyDescent="0.25">
      <c r="A8" s="108" t="s">
        <v>32</v>
      </c>
      <c r="B8" s="109"/>
      <c r="C8" s="110"/>
    </row>
    <row r="9" spans="1:6" x14ac:dyDescent="0.25">
      <c r="A9" s="103" t="s">
        <v>33</v>
      </c>
      <c r="B9" s="104"/>
      <c r="C9" s="106"/>
    </row>
    <row r="11" spans="1:6" x14ac:dyDescent="0.25">
      <c r="A11" s="118" t="s">
        <v>31</v>
      </c>
      <c r="B11" s="118"/>
      <c r="C11" s="118"/>
      <c r="D11" s="118"/>
      <c r="E11" s="118"/>
      <c r="F11" s="118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Trip to Italy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2015-05-03T13:11:01Z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