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bridge" sheetId="1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15" i="16" l="1"/>
  <c r="C23" i="16"/>
  <c r="C22" i="16"/>
  <c r="C21" i="16"/>
  <c r="C20" i="16"/>
  <c r="C13" i="16"/>
  <c r="C19" i="16"/>
  <c r="C18" i="16"/>
  <c r="C12" i="16"/>
  <c r="C11" i="16"/>
  <c r="C14" i="16"/>
  <c r="C17" i="16"/>
  <c r="C16" i="16"/>
  <c r="C9" i="16"/>
  <c r="C10" i="16"/>
  <c r="C7" i="16"/>
  <c r="C8" i="16"/>
  <c r="C6" i="16"/>
  <c r="C93" i="16"/>
  <c r="C76" i="16" l="1"/>
  <c r="C61" i="16"/>
  <c r="C44" i="16"/>
  <c r="C26" i="16" l="1"/>
  <c r="H43" i="1"/>
  <c r="C36" i="18"/>
  <c r="G43" i="1" l="1"/>
  <c r="C39" i="1"/>
  <c r="C38" i="1"/>
  <c r="C37" i="1"/>
  <c r="C36" i="1"/>
  <c r="C24" i="1"/>
  <c r="C35" i="1"/>
  <c r="C28" i="1"/>
  <c r="F43" i="1" l="1"/>
  <c r="C29" i="14" l="1"/>
  <c r="E43" i="1" l="1"/>
  <c r="C30" i="1" l="1"/>
  <c r="I43" i="1" l="1"/>
  <c r="C25" i="1"/>
  <c r="C17" i="12"/>
  <c r="C26" i="1" l="1"/>
  <c r="C32" i="1" l="1"/>
  <c r="C29" i="1" l="1"/>
  <c r="C11" i="1" l="1"/>
  <c r="C31" i="1"/>
  <c r="C15" i="1"/>
  <c r="C8" i="1"/>
  <c r="C23" i="1" l="1"/>
  <c r="C19" i="1"/>
  <c r="C34" i="1"/>
  <c r="C9" i="1"/>
  <c r="C14" i="1"/>
  <c r="C20" i="1"/>
  <c r="C12" i="1"/>
  <c r="C17" i="1"/>
  <c r="C6" i="1"/>
  <c r="C7" i="1"/>
  <c r="C27" i="1"/>
  <c r="C22" i="1"/>
  <c r="C18" i="1"/>
  <c r="C21" i="1"/>
  <c r="C13" i="1"/>
  <c r="C16" i="1"/>
  <c r="C33" i="1"/>
  <c r="C10" i="1"/>
  <c r="C43" i="1" l="1"/>
  <c r="C30" i="8" l="1"/>
  <c r="D43" i="1"/>
</calcChain>
</file>

<file path=xl/sharedStrings.xml><?xml version="1.0" encoding="utf-8"?>
<sst xmlns="http://schemas.openxmlformats.org/spreadsheetml/2006/main" count="614" uniqueCount="349">
  <si>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</si>
  <si>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</si>
  <si>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</si>
  <si>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</si>
  <si>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</si>
  <si>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</si>
  <si>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</si>
  <si>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</si>
  <si>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</si>
  <si>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</si>
  <si>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</si>
  <si>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</si>
  <si>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</si>
  <si>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</si>
  <si>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</si>
  <si>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bridge 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</si>
  <si>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</si>
  <si>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</si>
  <si>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</si>
  <si>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</si>
  <si>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</si>
  <si>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</si>
  <si>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</si>
  <si>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</si>
  <si>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</si>
  <si>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</si>
  <si>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</si>
  <si>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</si>
  <si>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</si>
  <si>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</si>
  <si>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</si>
  <si>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</si>
  <si>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</si>
  <si>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</si>
  <si>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</si>
  <si>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</si>
  <si>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</si>
  <si>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LOGBOOK 2015 - WEEK 1</t>
  </si>
  <si>
    <t>P 788CS</t>
  </si>
  <si>
    <t>ČA 053-US</t>
  </si>
  <si>
    <t>S 354RF</t>
  </si>
  <si>
    <t>KŠ 013-TP</t>
  </si>
  <si>
    <t>ZH 881806</t>
  </si>
  <si>
    <t>SL 851GU</t>
  </si>
  <si>
    <t>BJ 400-DU</t>
  </si>
  <si>
    <t>K 348FW</t>
  </si>
  <si>
    <t>BN 346CH</t>
  </si>
  <si>
    <t>I 179AJ</t>
  </si>
  <si>
    <t>L 958LL</t>
  </si>
  <si>
    <t>I 4162AN</t>
  </si>
  <si>
    <t>RE 202AH</t>
  </si>
  <si>
    <t>1</t>
  </si>
  <si>
    <t>2</t>
  </si>
  <si>
    <t>3</t>
  </si>
  <si>
    <t>4</t>
  </si>
  <si>
    <t>5</t>
  </si>
  <si>
    <t>CDBE 23-147</t>
  </si>
  <si>
    <t>Mercedes E350</t>
  </si>
  <si>
    <t>147 = Kazachstan</t>
  </si>
  <si>
    <t>Jet Aviation in Kloten</t>
  </si>
  <si>
    <t>TG 250250</t>
  </si>
  <si>
    <t>TI 313856</t>
  </si>
  <si>
    <t>BE 902209</t>
  </si>
  <si>
    <t>CDBE 13-11</t>
  </si>
  <si>
    <t>CDGE 1-165</t>
  </si>
  <si>
    <t>165 = Swaziland</t>
  </si>
  <si>
    <t>11 = Mexiko</t>
  </si>
  <si>
    <t>CDBE 24-73</t>
  </si>
  <si>
    <t>ATBE 55-6</t>
  </si>
  <si>
    <t>6 = Spain</t>
  </si>
  <si>
    <t>73 = Russia</t>
  </si>
  <si>
    <t>Audi A6</t>
  </si>
  <si>
    <t>Nissan Murano</t>
  </si>
  <si>
    <t>Mercedes S350</t>
  </si>
  <si>
    <t>Flughafen Zürich-Kloten</t>
  </si>
  <si>
    <t>B</t>
  </si>
  <si>
    <t>P1</t>
  </si>
  <si>
    <t>P2</t>
  </si>
  <si>
    <t>F</t>
  </si>
  <si>
    <t>FL</t>
  </si>
  <si>
    <t>I</t>
  </si>
  <si>
    <t>CZ</t>
  </si>
  <si>
    <t>E</t>
  </si>
  <si>
    <t>GB</t>
  </si>
  <si>
    <t>H</t>
  </si>
  <si>
    <t>NL</t>
  </si>
  <si>
    <t>DK</t>
  </si>
  <si>
    <t>SK</t>
  </si>
  <si>
    <t>92</t>
  </si>
  <si>
    <t>10</t>
  </si>
  <si>
    <t>B(8)</t>
  </si>
  <si>
    <t>BZ(3)</t>
  </si>
  <si>
    <t>14</t>
  </si>
  <si>
    <t>airport, parking P1</t>
  </si>
  <si>
    <t>BZ(2)</t>
  </si>
  <si>
    <t>W(2)</t>
  </si>
  <si>
    <t>68(5)</t>
  </si>
  <si>
    <t>25(2)</t>
  </si>
  <si>
    <t>70</t>
  </si>
  <si>
    <t>DS</t>
  </si>
  <si>
    <t>airport, parking P2</t>
  </si>
  <si>
    <t>67(2)</t>
  </si>
  <si>
    <t>25(5)</t>
  </si>
  <si>
    <t>74</t>
  </si>
  <si>
    <t>FK(3)</t>
  </si>
  <si>
    <t>S</t>
  </si>
  <si>
    <t>P3</t>
  </si>
  <si>
    <t>airport, parking P3</t>
  </si>
  <si>
    <t>DO(3)</t>
  </si>
  <si>
    <t>IM</t>
  </si>
  <si>
    <t>FK</t>
  </si>
  <si>
    <t>RE</t>
  </si>
  <si>
    <t>L</t>
  </si>
  <si>
    <t>FIN</t>
  </si>
  <si>
    <t>68(6)</t>
  </si>
  <si>
    <t>67(6)</t>
  </si>
  <si>
    <t>07</t>
  </si>
  <si>
    <t>52</t>
  </si>
  <si>
    <t>90</t>
  </si>
  <si>
    <t>11</t>
  </si>
  <si>
    <t>FK(5)</t>
  </si>
  <si>
    <t>B(3)</t>
  </si>
  <si>
    <t>VI</t>
  </si>
  <si>
    <t>TEMP</t>
  </si>
  <si>
    <t>PP</t>
  </si>
  <si>
    <t>LD</t>
  </si>
  <si>
    <t>12</t>
  </si>
  <si>
    <t>BZ</t>
  </si>
  <si>
    <t>68(4)</t>
  </si>
  <si>
    <t>06(2)</t>
  </si>
  <si>
    <t>84</t>
  </si>
  <si>
    <t>32</t>
  </si>
  <si>
    <t>Z</t>
  </si>
  <si>
    <t>DA</t>
  </si>
  <si>
    <t>P60</t>
  </si>
  <si>
    <t>KG 064-TD</t>
  </si>
  <si>
    <t>CU 111-PW</t>
  </si>
  <si>
    <t>NS 118-GH</t>
  </si>
  <si>
    <t>RE 671CW</t>
  </si>
  <si>
    <t>VB 670HM</t>
  </si>
  <si>
    <t>DU 616-DS</t>
  </si>
  <si>
    <t>airport, parking P60</t>
  </si>
  <si>
    <t>68(7)</t>
  </si>
  <si>
    <t>13</t>
  </si>
  <si>
    <t>01</t>
  </si>
  <si>
    <t>06</t>
  </si>
  <si>
    <t>75</t>
  </si>
  <si>
    <t>OP 535AS</t>
  </si>
  <si>
    <t>IL 223JU</t>
  </si>
  <si>
    <t>I 6518AM</t>
  </si>
  <si>
    <t>BZ(4)</t>
  </si>
  <si>
    <t>DO(4)</t>
  </si>
  <si>
    <t>FK(4)</t>
  </si>
  <si>
    <t>B(2)</t>
  </si>
  <si>
    <t>OP</t>
  </si>
  <si>
    <t>IL</t>
  </si>
  <si>
    <t>AF</t>
  </si>
  <si>
    <t>RUS</t>
  </si>
  <si>
    <t>50</t>
  </si>
  <si>
    <t>KE</t>
  </si>
  <si>
    <t>GR</t>
  </si>
  <si>
    <t>AZA</t>
  </si>
  <si>
    <t>CYM</t>
  </si>
  <si>
    <t>CV</t>
  </si>
  <si>
    <t>19</t>
  </si>
  <si>
    <t>airport, all parking (P1,2,3 and 60)</t>
  </si>
  <si>
    <t>Note: P5 and P40 are for ever closed!</t>
  </si>
  <si>
    <t>30</t>
  </si>
  <si>
    <t>bridge at Winterthur (31.12.2014 and 03.01.2015, total 2 h)</t>
  </si>
  <si>
    <t>LT</t>
  </si>
  <si>
    <t>68(2)</t>
  </si>
  <si>
    <t>78(2)</t>
  </si>
  <si>
    <t>74(2)</t>
  </si>
  <si>
    <t>69</t>
  </si>
  <si>
    <t>67(3)</t>
  </si>
  <si>
    <t>63</t>
  </si>
  <si>
    <t>26</t>
  </si>
  <si>
    <t>83</t>
  </si>
  <si>
    <t>57</t>
  </si>
  <si>
    <t>B(21)</t>
  </si>
  <si>
    <t>DO(20)</t>
  </si>
  <si>
    <t>FK(15)</t>
  </si>
  <si>
    <t>BZ(13)</t>
  </si>
  <si>
    <t>LA(7)</t>
  </si>
  <si>
    <t>W(6)</t>
  </si>
  <si>
    <t>S(4)</t>
  </si>
  <si>
    <t>LL(3)</t>
  </si>
  <si>
    <t>KB(3)</t>
  </si>
  <si>
    <t>I(2)</t>
  </si>
  <si>
    <t>KU</t>
  </si>
  <si>
    <t>LI</t>
  </si>
  <si>
    <t>BN</t>
  </si>
  <si>
    <t>KR</t>
  </si>
  <si>
    <t>HA</t>
  </si>
  <si>
    <t>BR</t>
  </si>
  <si>
    <t>WE</t>
  </si>
  <si>
    <t>KS</t>
  </si>
  <si>
    <t>K</t>
  </si>
  <si>
    <t>SZ</t>
  </si>
  <si>
    <t>ZE</t>
  </si>
  <si>
    <t>PL</t>
  </si>
  <si>
    <t>GM</t>
  </si>
  <si>
    <t>RO</t>
  </si>
  <si>
    <t>BV(2)</t>
  </si>
  <si>
    <t>CJ</t>
  </si>
  <si>
    <t>CT</t>
  </si>
  <si>
    <t>AR</t>
  </si>
  <si>
    <t>MS</t>
  </si>
  <si>
    <t>SB</t>
  </si>
  <si>
    <t>TM</t>
  </si>
  <si>
    <t>IHB</t>
  </si>
  <si>
    <t>IHA</t>
  </si>
  <si>
    <t>IZN</t>
  </si>
  <si>
    <t>NIP</t>
  </si>
  <si>
    <t>RKS</t>
  </si>
  <si>
    <t>HY(2)</t>
  </si>
  <si>
    <t>OY(2)</t>
  </si>
  <si>
    <t>OE</t>
  </si>
  <si>
    <t>LX</t>
  </si>
  <si>
    <t>WX</t>
  </si>
  <si>
    <t>BC</t>
  </si>
  <si>
    <t>WU</t>
  </si>
  <si>
    <t>JEB</t>
  </si>
  <si>
    <t>TCZ</t>
  </si>
  <si>
    <t>SBA</t>
  </si>
  <si>
    <t>ZG</t>
  </si>
  <si>
    <t>A(7)</t>
  </si>
  <si>
    <t>T(2)</t>
  </si>
  <si>
    <t>P</t>
  </si>
  <si>
    <t>AKX</t>
  </si>
  <si>
    <t>CD</t>
  </si>
  <si>
    <t>TR</t>
  </si>
  <si>
    <t>31</t>
  </si>
  <si>
    <t>ELW</t>
  </si>
  <si>
    <t>BHA</t>
  </si>
  <si>
    <t>GMB</t>
  </si>
  <si>
    <t>PNT</t>
  </si>
  <si>
    <t>WZ</t>
  </si>
  <si>
    <t>DW</t>
  </si>
  <si>
    <t>WR</t>
  </si>
  <si>
    <t>KR(2)</t>
  </si>
  <si>
    <t>BL(2)</t>
  </si>
  <si>
    <t>MI(2)</t>
  </si>
  <si>
    <t>NZ</t>
  </si>
  <si>
    <t>PK</t>
  </si>
  <si>
    <t>SC</t>
  </si>
  <si>
    <t>PD</t>
  </si>
  <si>
    <t>ZA</t>
  </si>
  <si>
    <t>SN</t>
  </si>
  <si>
    <t>SV</t>
  </si>
  <si>
    <t>MT</t>
  </si>
  <si>
    <t>CA(2)</t>
  </si>
  <si>
    <t>SLO</t>
  </si>
  <si>
    <t>LJ</t>
  </si>
  <si>
    <t>39(2)</t>
  </si>
  <si>
    <t>97</t>
  </si>
  <si>
    <t>197</t>
  </si>
  <si>
    <t>199</t>
  </si>
  <si>
    <t>MK</t>
  </si>
  <si>
    <t>SU</t>
  </si>
  <si>
    <t>WAF 464F</t>
  </si>
  <si>
    <t>hotel tour, 02 and 03.01.2015</t>
  </si>
  <si>
    <t>ROMA(2)</t>
  </si>
  <si>
    <t>FI(2)</t>
  </si>
  <si>
    <t>VA</t>
  </si>
  <si>
    <t>TO</t>
  </si>
  <si>
    <t>MO</t>
  </si>
  <si>
    <t>GE</t>
  </si>
  <si>
    <t>NU</t>
  </si>
  <si>
    <t>CR</t>
  </si>
  <si>
    <t>BA</t>
  </si>
  <si>
    <t>PI</t>
  </si>
  <si>
    <t>UD</t>
  </si>
  <si>
    <t>LU</t>
  </si>
  <si>
    <t>W(4)</t>
  </si>
  <si>
    <t>SL</t>
  </si>
  <si>
    <t>DO</t>
  </si>
  <si>
    <t>VB</t>
  </si>
  <si>
    <t>WPR</t>
  </si>
  <si>
    <t>DW(2)</t>
  </si>
  <si>
    <t>ZPL</t>
  </si>
  <si>
    <t>W7 0000</t>
  </si>
  <si>
    <t>67(5)</t>
  </si>
  <si>
    <t>75(4)</t>
  </si>
  <si>
    <t>92(2)</t>
  </si>
  <si>
    <t>01(2)</t>
  </si>
  <si>
    <t>74(3)</t>
  </si>
  <si>
    <t>18</t>
  </si>
  <si>
    <t>25</t>
  </si>
  <si>
    <t>45</t>
  </si>
  <si>
    <t>95</t>
  </si>
  <si>
    <t>93</t>
  </si>
  <si>
    <t>34</t>
  </si>
  <si>
    <t>77</t>
  </si>
  <si>
    <t>62</t>
  </si>
  <si>
    <t>60(5)</t>
  </si>
  <si>
    <t>TT</t>
  </si>
  <si>
    <t>A(6)</t>
  </si>
  <si>
    <t>BJ</t>
  </si>
  <si>
    <t>DU</t>
  </si>
  <si>
    <t>WJ</t>
  </si>
  <si>
    <t>LG</t>
  </si>
  <si>
    <t>AK</t>
  </si>
  <si>
    <t>KN</t>
  </si>
  <si>
    <t>FE</t>
  </si>
  <si>
    <t>LW</t>
  </si>
  <si>
    <t>FV</t>
  </si>
  <si>
    <t>YX</t>
  </si>
  <si>
    <t>FP</t>
  </si>
  <si>
    <t>SGY</t>
  </si>
  <si>
    <t>RYT</t>
  </si>
  <si>
    <t>777</t>
  </si>
  <si>
    <t>BY</t>
  </si>
  <si>
    <t>7(3)</t>
  </si>
  <si>
    <t>KZN</t>
  </si>
  <si>
    <t>INM</t>
  </si>
  <si>
    <t>NHM</t>
  </si>
  <si>
    <t>AL</t>
  </si>
  <si>
    <t>23</t>
  </si>
  <si>
    <t>SK(2)</t>
  </si>
  <si>
    <t>U</t>
  </si>
  <si>
    <t>SCZ(2)</t>
  </si>
  <si>
    <t>BL</t>
  </si>
  <si>
    <t>89</t>
  </si>
  <si>
    <t>65</t>
  </si>
  <si>
    <t>88</t>
  </si>
  <si>
    <t>76</t>
  </si>
  <si>
    <t>NDU</t>
  </si>
  <si>
    <t>SCO</t>
  </si>
  <si>
    <t>OSS</t>
  </si>
  <si>
    <t>SG</t>
  </si>
  <si>
    <t>CE</t>
  </si>
  <si>
    <t>TK</t>
  </si>
  <si>
    <t>RSM</t>
  </si>
  <si>
    <t>KG</t>
  </si>
  <si>
    <t>CU</t>
  </si>
  <si>
    <t>NS</t>
  </si>
  <si>
    <t>7</t>
  </si>
  <si>
    <t>TE</t>
  </si>
  <si>
    <t>24</t>
  </si>
  <si>
    <t>8-AAT-561</t>
  </si>
  <si>
    <t>Honda Odyssey</t>
  </si>
  <si>
    <t>8 = international Organization, no coding</t>
  </si>
  <si>
    <t>Hotel Holiday Inn in Rümlang</t>
  </si>
  <si>
    <t>SZ 300100</t>
  </si>
  <si>
    <t>new temp</t>
  </si>
  <si>
    <t>36</t>
  </si>
  <si>
    <t>ZZM</t>
  </si>
  <si>
    <t>GE 778251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</si>
</sst>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1" fontId="1" fillId="5" borderId="1" xfId="0" applyNumberFormat="1" applyFont="1" applyFill="1" applyBorder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1" fontId="1" fillId="2" borderId="1" xfId="0" applyNumberFormat="1" applyFont="1" applyFill="1" applyBorder="1"/>
    <xf numFmtId="49" fontId="5" fillId="0" borderId="1" xfId="0" applyNumberFormat="1" applyFont="1" applyBorder="1"/>
    <xf numFmtId="1" fontId="2" fillId="0" borderId="1" xfId="0" applyNumberFormat="1" applyFont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6" fillId="4" borderId="1" xfId="0" applyNumberFormat="1" applyFont="1" applyFill="1" applyBorder="1"/>
    <xf numFmtId="49" fontId="1" fillId="4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pane ySplit="5" topLeftCell="A6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44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5" t="s">
        <v>37</v>
      </c>
      <c r="B1" s="96"/>
      <c r="C1" s="97"/>
      <c r="D1" s="96"/>
      <c r="E1" s="96"/>
      <c r="F1" s="96"/>
      <c r="G1" s="96"/>
      <c r="H1" s="96"/>
      <c r="I1" s="98"/>
    </row>
    <row r="2" spans="1:9" x14ac:dyDescent="0.25">
      <c r="A2" s="8"/>
      <c r="B2" s="8"/>
      <c r="C2" s="9"/>
      <c r="D2" s="10"/>
      <c r="E2" s="33"/>
      <c r="F2" s="33"/>
      <c r="G2" s="33"/>
      <c r="H2" s="51"/>
      <c r="I2" s="10"/>
    </row>
    <row r="3" spans="1:9" x14ac:dyDescent="0.25">
      <c r="A3" s="67" t="s">
        <v>31</v>
      </c>
      <c r="B3" s="68"/>
      <c r="C3" s="69"/>
      <c r="D3" s="70"/>
      <c r="E3" s="70"/>
      <c r="F3" s="70"/>
      <c r="G3" s="70"/>
      <c r="H3" s="70"/>
      <c r="I3" s="71"/>
    </row>
    <row r="4" spans="1:9" x14ac:dyDescent="0.25">
      <c r="A4" s="8"/>
      <c r="B4" s="8"/>
      <c r="C4" s="9"/>
      <c r="D4" s="10"/>
      <c r="E4" s="33"/>
      <c r="F4" s="33"/>
      <c r="G4" s="33"/>
      <c r="H4" s="51"/>
      <c r="I4" s="10"/>
    </row>
    <row r="5" spans="1:9" s="1" customFormat="1" x14ac:dyDescent="0.25">
      <c r="A5" s="72"/>
      <c r="B5" s="72"/>
      <c r="C5" s="76"/>
      <c r="D5" s="93" t="s">
        <v>11</v>
      </c>
      <c r="E5" s="55" t="s">
        <v>12</v>
      </c>
      <c r="F5" s="55" t="s">
        <v>13</v>
      </c>
      <c r="G5" s="55" t="s">
        <v>14</v>
      </c>
      <c r="H5" s="72" t="s">
        <v>15</v>
      </c>
      <c r="I5" s="55" t="s">
        <v>16</v>
      </c>
    </row>
    <row r="6" spans="1:9" x14ac:dyDescent="0.25">
      <c r="A6" s="109">
        <v>1</v>
      </c>
      <c r="B6" s="56" t="s">
        <v>78</v>
      </c>
      <c r="C6" s="94">
        <f t="shared" ref="C6:C39" si="0">SUM(D6:I6)</f>
        <v>199</v>
      </c>
      <c r="D6" s="37"/>
      <c r="E6" s="37">
        <v>11</v>
      </c>
      <c r="F6" s="37">
        <v>37</v>
      </c>
      <c r="G6" s="37">
        <v>61</v>
      </c>
      <c r="H6" s="153">
        <v>90</v>
      </c>
      <c r="I6" s="15"/>
    </row>
    <row r="7" spans="1:9" x14ac:dyDescent="0.25">
      <c r="A7" s="110">
        <v>2</v>
      </c>
      <c r="B7" s="56" t="s">
        <v>0</v>
      </c>
      <c r="C7" s="125">
        <f t="shared" si="0"/>
        <v>198</v>
      </c>
      <c r="D7" s="37"/>
      <c r="E7" s="37">
        <v>8</v>
      </c>
      <c r="F7" s="37">
        <v>17</v>
      </c>
      <c r="G7" s="37">
        <v>64</v>
      </c>
      <c r="H7" s="153">
        <v>109</v>
      </c>
      <c r="I7" s="15"/>
    </row>
    <row r="8" spans="1:9" x14ac:dyDescent="0.25">
      <c r="A8" s="110">
        <v>3</v>
      </c>
      <c r="B8" s="56" t="s">
        <v>80</v>
      </c>
      <c r="C8" s="13">
        <f t="shared" si="0"/>
        <v>177</v>
      </c>
      <c r="D8" s="37"/>
      <c r="E8" s="37">
        <v>18</v>
      </c>
      <c r="F8" s="37">
        <v>84</v>
      </c>
      <c r="G8" s="37">
        <v>11</v>
      </c>
      <c r="H8" s="153">
        <v>64</v>
      </c>
      <c r="I8" s="15"/>
    </row>
    <row r="9" spans="1:9" x14ac:dyDescent="0.25">
      <c r="A9" s="110">
        <v>4</v>
      </c>
      <c r="B9" s="56" t="s">
        <v>79</v>
      </c>
      <c r="C9" s="13">
        <f t="shared" si="0"/>
        <v>78</v>
      </c>
      <c r="D9" s="37"/>
      <c r="E9" s="37">
        <v>2</v>
      </c>
      <c r="F9" s="37">
        <v>4</v>
      </c>
      <c r="G9" s="37">
        <v>59</v>
      </c>
      <c r="H9" s="153">
        <v>13</v>
      </c>
      <c r="I9" s="15"/>
    </row>
    <row r="10" spans="1:9" x14ac:dyDescent="0.25">
      <c r="A10" s="110">
        <v>5</v>
      </c>
      <c r="B10" s="56" t="s">
        <v>112</v>
      </c>
      <c r="C10" s="13">
        <f t="shared" si="0"/>
        <v>40</v>
      </c>
      <c r="D10" s="37"/>
      <c r="E10" s="37">
        <v>5</v>
      </c>
      <c r="F10" s="37">
        <v>3</v>
      </c>
      <c r="G10" s="37">
        <v>2</v>
      </c>
      <c r="H10" s="153">
        <v>30</v>
      </c>
      <c r="I10" s="15"/>
    </row>
    <row r="11" spans="1:9" x14ac:dyDescent="0.25">
      <c r="A11" s="110">
        <v>6</v>
      </c>
      <c r="B11" s="56" t="s">
        <v>85</v>
      </c>
      <c r="C11" s="13">
        <f t="shared" si="0"/>
        <v>32</v>
      </c>
      <c r="D11" s="37">
        <v>1</v>
      </c>
      <c r="E11" s="37">
        <v>3</v>
      </c>
      <c r="F11" s="37">
        <v>9</v>
      </c>
      <c r="G11" s="37">
        <v>1</v>
      </c>
      <c r="H11" s="153">
        <v>18</v>
      </c>
      <c r="I11" s="15"/>
    </row>
    <row r="12" spans="1:9" x14ac:dyDescent="0.25">
      <c r="A12" s="110">
        <v>7</v>
      </c>
      <c r="B12" s="56" t="s">
        <v>83</v>
      </c>
      <c r="C12" s="13">
        <f t="shared" si="0"/>
        <v>30</v>
      </c>
      <c r="D12" s="37"/>
      <c r="E12" s="37">
        <v>1</v>
      </c>
      <c r="F12" s="37">
        <v>11</v>
      </c>
      <c r="G12" s="37">
        <v>4</v>
      </c>
      <c r="H12" s="153">
        <v>14</v>
      </c>
      <c r="I12" s="15"/>
    </row>
    <row r="13" spans="1:9" x14ac:dyDescent="0.25">
      <c r="A13" s="110">
        <v>8</v>
      </c>
      <c r="B13" s="56" t="s">
        <v>81</v>
      </c>
      <c r="C13" s="13">
        <f t="shared" si="0"/>
        <v>26</v>
      </c>
      <c r="D13" s="37">
        <v>2</v>
      </c>
      <c r="E13" s="37">
        <v>1</v>
      </c>
      <c r="F13" s="37">
        <v>7</v>
      </c>
      <c r="G13" s="37">
        <v>3</v>
      </c>
      <c r="H13" s="153">
        <v>12</v>
      </c>
      <c r="I13" s="15">
        <v>1</v>
      </c>
    </row>
    <row r="14" spans="1:9" x14ac:dyDescent="0.25">
      <c r="A14" s="110">
        <v>9</v>
      </c>
      <c r="B14" s="56" t="s">
        <v>84</v>
      </c>
      <c r="C14" s="13">
        <f t="shared" si="0"/>
        <v>24</v>
      </c>
      <c r="D14" s="37">
        <v>2</v>
      </c>
      <c r="E14" s="37"/>
      <c r="F14" s="37">
        <v>6</v>
      </c>
      <c r="G14" s="37">
        <v>1</v>
      </c>
      <c r="H14" s="153">
        <v>15</v>
      </c>
      <c r="I14" s="15"/>
    </row>
    <row r="15" spans="1:9" x14ac:dyDescent="0.25">
      <c r="A15" s="110">
        <v>10</v>
      </c>
      <c r="B15" s="56" t="s">
        <v>75</v>
      </c>
      <c r="C15" s="13">
        <f t="shared" si="0"/>
        <v>22</v>
      </c>
      <c r="D15" s="37"/>
      <c r="E15" s="37">
        <v>1</v>
      </c>
      <c r="F15" s="37">
        <v>10</v>
      </c>
      <c r="G15" s="37">
        <v>4</v>
      </c>
      <c r="H15" s="153">
        <v>5</v>
      </c>
      <c r="I15" s="15">
        <v>2</v>
      </c>
    </row>
    <row r="16" spans="1:9" x14ac:dyDescent="0.25">
      <c r="A16" s="110">
        <v>11</v>
      </c>
      <c r="B16" s="56" t="s">
        <v>82</v>
      </c>
      <c r="C16" s="13">
        <f t="shared" si="0"/>
        <v>22</v>
      </c>
      <c r="D16" s="37">
        <v>2</v>
      </c>
      <c r="E16" s="37">
        <v>1</v>
      </c>
      <c r="F16" s="37">
        <v>9</v>
      </c>
      <c r="G16" s="37">
        <v>4</v>
      </c>
      <c r="H16" s="153">
        <v>6</v>
      </c>
      <c r="I16" s="15"/>
    </row>
    <row r="17" spans="1:9" x14ac:dyDescent="0.25">
      <c r="A17" s="110">
        <v>12</v>
      </c>
      <c r="B17" s="56" t="s">
        <v>200</v>
      </c>
      <c r="C17" s="13">
        <f t="shared" si="0"/>
        <v>19</v>
      </c>
      <c r="D17" s="37">
        <v>2</v>
      </c>
      <c r="E17" s="37">
        <v>2</v>
      </c>
      <c r="F17" s="37">
        <v>6</v>
      </c>
      <c r="G17" s="37"/>
      <c r="H17" s="153">
        <v>9</v>
      </c>
      <c r="I17" s="15"/>
    </row>
    <row r="18" spans="1:9" x14ac:dyDescent="0.25">
      <c r="A18" s="110">
        <v>13</v>
      </c>
      <c r="B18" s="56" t="s">
        <v>87</v>
      </c>
      <c r="C18" s="13">
        <f t="shared" si="0"/>
        <v>17</v>
      </c>
      <c r="D18" s="37"/>
      <c r="E18" s="37">
        <v>1</v>
      </c>
      <c r="F18" s="37">
        <v>3</v>
      </c>
      <c r="G18" s="37">
        <v>1</v>
      </c>
      <c r="H18" s="153">
        <v>12</v>
      </c>
      <c r="I18" s="15"/>
    </row>
    <row r="19" spans="1:9" x14ac:dyDescent="0.25">
      <c r="A19" s="110">
        <v>14</v>
      </c>
      <c r="B19" s="56" t="s">
        <v>202</v>
      </c>
      <c r="C19" s="13">
        <f t="shared" si="0"/>
        <v>17</v>
      </c>
      <c r="D19" s="37"/>
      <c r="E19" s="37">
        <v>2</v>
      </c>
      <c r="F19" s="37">
        <v>4</v>
      </c>
      <c r="G19" s="37"/>
      <c r="H19" s="153">
        <v>11</v>
      </c>
      <c r="I19" s="15"/>
    </row>
    <row r="20" spans="1:9" x14ac:dyDescent="0.25">
      <c r="A20" s="110">
        <v>15</v>
      </c>
      <c r="B20" s="56" t="s">
        <v>160</v>
      </c>
      <c r="C20" s="13">
        <f t="shared" si="0"/>
        <v>11</v>
      </c>
      <c r="D20" s="37"/>
      <c r="E20" s="37">
        <v>1</v>
      </c>
      <c r="F20" s="37">
        <v>4</v>
      </c>
      <c r="G20" s="37">
        <v>2</v>
      </c>
      <c r="H20" s="153">
        <v>4</v>
      </c>
      <c r="I20" s="15"/>
    </row>
    <row r="21" spans="1:9" x14ac:dyDescent="0.25">
      <c r="A21" s="110">
        <v>16</v>
      </c>
      <c r="B21" s="56" t="s">
        <v>7</v>
      </c>
      <c r="C21" s="13">
        <f t="shared" si="0"/>
        <v>8</v>
      </c>
      <c r="D21" s="37">
        <v>1</v>
      </c>
      <c r="E21" s="37">
        <v>4</v>
      </c>
      <c r="F21" s="37"/>
      <c r="G21" s="37"/>
      <c r="H21" s="153">
        <v>3</v>
      </c>
      <c r="I21" s="15"/>
    </row>
    <row r="22" spans="1:9" x14ac:dyDescent="0.25">
      <c r="A22" s="110">
        <v>17</v>
      </c>
      <c r="B22" s="56" t="s">
        <v>157</v>
      </c>
      <c r="C22" s="13">
        <f t="shared" si="0"/>
        <v>7</v>
      </c>
      <c r="D22" s="37"/>
      <c r="E22" s="37"/>
      <c r="F22" s="37">
        <v>1</v>
      </c>
      <c r="G22" s="37">
        <v>1</v>
      </c>
      <c r="H22" s="153">
        <v>5</v>
      </c>
      <c r="I22" s="15"/>
    </row>
    <row r="23" spans="1:9" x14ac:dyDescent="0.25">
      <c r="A23" s="110">
        <v>18</v>
      </c>
      <c r="B23" s="56" t="s">
        <v>228</v>
      </c>
      <c r="C23" s="13">
        <f t="shared" si="0"/>
        <v>6</v>
      </c>
      <c r="D23" s="37">
        <v>1</v>
      </c>
      <c r="E23" s="37">
        <v>3</v>
      </c>
      <c r="F23" s="37">
        <v>1</v>
      </c>
      <c r="G23" s="37"/>
      <c r="H23" s="153">
        <v>1</v>
      </c>
      <c r="I23" s="15"/>
    </row>
    <row r="24" spans="1:9" x14ac:dyDescent="0.25">
      <c r="A24" s="110">
        <v>19</v>
      </c>
      <c r="B24" s="123" t="s">
        <v>312</v>
      </c>
      <c r="C24" s="13">
        <f t="shared" si="0"/>
        <v>5</v>
      </c>
      <c r="D24" s="37"/>
      <c r="E24" s="37">
        <v>1</v>
      </c>
      <c r="F24" s="37">
        <v>4</v>
      </c>
      <c r="G24" s="37"/>
      <c r="H24" s="126"/>
      <c r="I24" s="15"/>
    </row>
    <row r="25" spans="1:9" x14ac:dyDescent="0.25">
      <c r="A25" s="110">
        <v>20</v>
      </c>
      <c r="B25" s="56" t="s">
        <v>5</v>
      </c>
      <c r="C25" s="13">
        <f t="shared" si="0"/>
        <v>4</v>
      </c>
      <c r="D25" s="37"/>
      <c r="E25" s="37"/>
      <c r="F25" s="37">
        <v>2</v>
      </c>
      <c r="G25" s="37"/>
      <c r="H25" s="153">
        <v>2</v>
      </c>
      <c r="I25" s="15"/>
    </row>
    <row r="26" spans="1:9" x14ac:dyDescent="0.25">
      <c r="A26" s="111">
        <v>21</v>
      </c>
      <c r="B26" s="56" t="s">
        <v>86</v>
      </c>
      <c r="C26" s="13">
        <f t="shared" si="0"/>
        <v>4</v>
      </c>
      <c r="D26" s="37"/>
      <c r="E26" s="37">
        <v>1</v>
      </c>
      <c r="F26" s="37"/>
      <c r="G26" s="37">
        <v>1</v>
      </c>
      <c r="H26" s="153">
        <v>2</v>
      </c>
      <c r="I26" s="15"/>
    </row>
    <row r="27" spans="1:9" x14ac:dyDescent="0.25">
      <c r="A27" s="110">
        <v>22</v>
      </c>
      <c r="B27" s="56" t="s">
        <v>252</v>
      </c>
      <c r="C27" s="13">
        <f t="shared" si="0"/>
        <v>4</v>
      </c>
      <c r="D27" s="37"/>
      <c r="E27" s="37">
        <v>3</v>
      </c>
      <c r="F27" s="37"/>
      <c r="G27" s="37"/>
      <c r="H27" s="153">
        <v>1</v>
      </c>
      <c r="I27" s="15"/>
    </row>
    <row r="28" spans="1:9" x14ac:dyDescent="0.25">
      <c r="A28" s="110">
        <v>23</v>
      </c>
      <c r="B28" s="56" t="s">
        <v>258</v>
      </c>
      <c r="C28" s="13">
        <f t="shared" si="0"/>
        <v>4</v>
      </c>
      <c r="D28" s="37">
        <v>2</v>
      </c>
      <c r="E28" s="37">
        <v>1</v>
      </c>
      <c r="F28" s="37"/>
      <c r="G28" s="37"/>
      <c r="H28" s="153">
        <v>1</v>
      </c>
      <c r="I28" s="15"/>
    </row>
    <row r="29" spans="1:9" x14ac:dyDescent="0.25">
      <c r="A29" s="110">
        <v>24</v>
      </c>
      <c r="B29" s="56" t="s">
        <v>231</v>
      </c>
      <c r="C29" s="13">
        <f t="shared" si="0"/>
        <v>3</v>
      </c>
      <c r="D29" s="37">
        <v>2</v>
      </c>
      <c r="E29" s="37"/>
      <c r="F29" s="37"/>
      <c r="G29" s="37"/>
      <c r="H29" s="153">
        <v>1</v>
      </c>
      <c r="I29" s="15"/>
    </row>
    <row r="30" spans="1:9" x14ac:dyDescent="0.25">
      <c r="A30" s="110">
        <v>25</v>
      </c>
      <c r="B30" s="56" t="s">
        <v>105</v>
      </c>
      <c r="C30" s="13">
        <f t="shared" si="0"/>
        <v>3</v>
      </c>
      <c r="D30" s="37"/>
      <c r="E30" s="37"/>
      <c r="F30" s="37">
        <v>2</v>
      </c>
      <c r="G30" s="37"/>
      <c r="H30" s="153">
        <v>1</v>
      </c>
      <c r="I30" s="15"/>
    </row>
    <row r="31" spans="1:9" x14ac:dyDescent="0.25">
      <c r="A31" s="110">
        <v>26</v>
      </c>
      <c r="B31" s="151" t="s">
        <v>214</v>
      </c>
      <c r="C31" s="13">
        <f t="shared" si="0"/>
        <v>2</v>
      </c>
      <c r="D31" s="37"/>
      <c r="E31" s="37"/>
      <c r="F31" s="37"/>
      <c r="G31" s="37"/>
      <c r="H31" s="153">
        <v>2</v>
      </c>
      <c r="I31" s="15"/>
    </row>
    <row r="32" spans="1:9" x14ac:dyDescent="0.25">
      <c r="A32" s="110">
        <v>27</v>
      </c>
      <c r="B32" s="56" t="s">
        <v>4</v>
      </c>
      <c r="C32" s="13">
        <f t="shared" si="0"/>
        <v>2</v>
      </c>
      <c r="D32" s="37"/>
      <c r="E32" s="37"/>
      <c r="F32" s="37"/>
      <c r="G32" s="37"/>
      <c r="H32" s="153">
        <v>2</v>
      </c>
      <c r="I32" s="15"/>
    </row>
    <row r="33" spans="1:9" s="26" customFormat="1" x14ac:dyDescent="0.25">
      <c r="A33" s="110">
        <v>28</v>
      </c>
      <c r="B33" s="56" t="s">
        <v>113</v>
      </c>
      <c r="C33" s="36">
        <f t="shared" si="0"/>
        <v>2</v>
      </c>
      <c r="D33" s="37"/>
      <c r="E33" s="37"/>
      <c r="F33" s="37"/>
      <c r="G33" s="37">
        <v>1</v>
      </c>
      <c r="H33" s="153">
        <v>1</v>
      </c>
      <c r="I33" s="37"/>
    </row>
    <row r="34" spans="1:9" s="26" customFormat="1" x14ac:dyDescent="0.25">
      <c r="A34" s="110">
        <v>29</v>
      </c>
      <c r="B34" s="56" t="s">
        <v>169</v>
      </c>
      <c r="C34" s="36">
        <f t="shared" si="0"/>
        <v>1</v>
      </c>
      <c r="D34" s="37"/>
      <c r="E34" s="37"/>
      <c r="F34" s="37"/>
      <c r="G34" s="37"/>
      <c r="H34" s="153">
        <v>1</v>
      </c>
      <c r="I34" s="37"/>
    </row>
    <row r="35" spans="1:9" s="26" customFormat="1" x14ac:dyDescent="0.25">
      <c r="A35" s="110">
        <v>30</v>
      </c>
      <c r="B35" s="34" t="s">
        <v>328</v>
      </c>
      <c r="C35" s="36">
        <f t="shared" si="0"/>
        <v>1</v>
      </c>
      <c r="D35" s="37"/>
      <c r="E35" s="37">
        <v>1</v>
      </c>
      <c r="F35" s="37"/>
      <c r="G35" s="37"/>
      <c r="H35" s="52"/>
      <c r="I35" s="37"/>
    </row>
    <row r="36" spans="1:9" s="26" customFormat="1" x14ac:dyDescent="0.25">
      <c r="A36" s="110">
        <v>31</v>
      </c>
      <c r="B36" s="34" t="s">
        <v>162</v>
      </c>
      <c r="C36" s="36">
        <f t="shared" si="0"/>
        <v>1</v>
      </c>
      <c r="D36" s="37"/>
      <c r="E36" s="37"/>
      <c r="F36" s="37"/>
      <c r="G36" s="37">
        <v>1</v>
      </c>
      <c r="H36" s="52"/>
      <c r="I36" s="37"/>
    </row>
    <row r="37" spans="1:9" s="26" customFormat="1" x14ac:dyDescent="0.25">
      <c r="A37" s="110">
        <v>32</v>
      </c>
      <c r="B37" s="34" t="s">
        <v>3</v>
      </c>
      <c r="C37" s="36">
        <f t="shared" si="0"/>
        <v>1</v>
      </c>
      <c r="D37" s="37"/>
      <c r="E37" s="37"/>
      <c r="F37" s="37"/>
      <c r="G37" s="37">
        <v>1</v>
      </c>
      <c r="H37" s="52"/>
      <c r="I37" s="37"/>
    </row>
    <row r="38" spans="1:9" s="26" customFormat="1" x14ac:dyDescent="0.25">
      <c r="A38" s="110">
        <v>33</v>
      </c>
      <c r="B38" s="152" t="s">
        <v>317</v>
      </c>
      <c r="C38" s="36">
        <f t="shared" si="0"/>
        <v>1</v>
      </c>
      <c r="D38" s="37"/>
      <c r="E38" s="37"/>
      <c r="F38" s="37">
        <v>1</v>
      </c>
      <c r="G38" s="37"/>
      <c r="H38" s="52"/>
      <c r="I38" s="37"/>
    </row>
    <row r="39" spans="1:9" s="26" customFormat="1" x14ac:dyDescent="0.25">
      <c r="A39" s="110">
        <v>34</v>
      </c>
      <c r="B39" s="152" t="s">
        <v>333</v>
      </c>
      <c r="C39" s="36">
        <f t="shared" si="0"/>
        <v>1</v>
      </c>
      <c r="D39" s="37"/>
      <c r="E39" s="37">
        <v>1</v>
      </c>
      <c r="F39" s="37"/>
      <c r="G39" s="37"/>
      <c r="H39" s="52"/>
      <c r="I39" s="37"/>
    </row>
    <row r="40" spans="1:9" s="26" customFormat="1" x14ac:dyDescent="0.25">
      <c r="A40" s="110">
        <v>35</v>
      </c>
      <c r="B40" s="34" t="s">
        <v>2</v>
      </c>
      <c r="C40" s="36"/>
      <c r="D40" s="37"/>
      <c r="E40" s="37"/>
      <c r="F40" s="37"/>
      <c r="G40" s="37"/>
      <c r="H40" s="52"/>
      <c r="I40" s="37"/>
    </row>
    <row r="41" spans="1:9" s="26" customFormat="1" x14ac:dyDescent="0.25">
      <c r="A41" s="110">
        <v>36</v>
      </c>
      <c r="B41" s="34" t="s">
        <v>8</v>
      </c>
      <c r="C41" s="36"/>
      <c r="D41" s="37"/>
      <c r="E41" s="37"/>
      <c r="F41" s="37"/>
      <c r="G41" s="37"/>
      <c r="H41" s="52"/>
      <c r="I41" s="37">
        <v>5</v>
      </c>
    </row>
    <row r="42" spans="1:9" x14ac:dyDescent="0.25">
      <c r="A42" s="5"/>
      <c r="B42" s="5"/>
      <c r="C42" s="7"/>
      <c r="D42" s="6"/>
      <c r="E42" s="29"/>
      <c r="F42" s="29"/>
      <c r="G42" s="29"/>
      <c r="H42" s="47"/>
      <c r="I42" s="14"/>
    </row>
    <row r="43" spans="1:9" s="1" customFormat="1" x14ac:dyDescent="0.25">
      <c r="A43" s="72"/>
      <c r="B43" s="73"/>
      <c r="C43" s="74">
        <f>SUM(C6:C42)</f>
        <v>972</v>
      </c>
      <c r="D43" s="79">
        <f t="shared" ref="D43:I43" si="1">SUM(D6:D41)</f>
        <v>15</v>
      </c>
      <c r="E43" s="87">
        <f t="shared" si="1"/>
        <v>72</v>
      </c>
      <c r="F43" s="87">
        <f t="shared" si="1"/>
        <v>225</v>
      </c>
      <c r="G43" s="87">
        <f t="shared" si="1"/>
        <v>222</v>
      </c>
      <c r="H43" s="113">
        <f t="shared" si="1"/>
        <v>435</v>
      </c>
      <c r="I43" s="87">
        <f t="shared" si="1"/>
        <v>8</v>
      </c>
    </row>
    <row r="44" spans="1:9" x14ac:dyDescent="0.25">
      <c r="A44" s="72"/>
      <c r="B44" s="73" t="s">
        <v>346</v>
      </c>
      <c r="C44" s="74"/>
      <c r="D44" s="79">
        <v>11</v>
      </c>
      <c r="E44" s="87">
        <v>24</v>
      </c>
      <c r="F44" s="87">
        <v>23</v>
      </c>
      <c r="G44" s="87">
        <v>19</v>
      </c>
      <c r="H44" s="113">
        <v>30</v>
      </c>
      <c r="I44" s="87">
        <v>3</v>
      </c>
    </row>
  </sheetData>
  <sortState ref="B6:I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pane ySplit="3" topLeftCell="A4" activePane="bottomLeft" state="frozen"/>
      <selection pane="bottomLeft" activeCell="A17" sqref="A1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5" t="s">
        <v>37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0" t="s">
        <v>10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</row>
    <row r="5" spans="1:29" ht="12.6" x14ac:dyDescent="0.3">
      <c r="A5" s="110">
        <v>1</v>
      </c>
      <c r="B5" s="34" t="s">
        <v>258</v>
      </c>
      <c r="C5" s="35">
        <v>2</v>
      </c>
      <c r="D5" s="29" t="s">
        <v>319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0">
        <v>2</v>
      </c>
      <c r="B6" s="34" t="s">
        <v>82</v>
      </c>
      <c r="C6" s="35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0">
        <v>3</v>
      </c>
      <c r="B7" s="34" t="s">
        <v>231</v>
      </c>
      <c r="C7" s="35">
        <v>2</v>
      </c>
      <c r="D7" s="29" t="s">
        <v>144</v>
      </c>
      <c r="E7" s="29" t="s">
        <v>292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0">
        <v>4</v>
      </c>
      <c r="B8" s="34" t="s">
        <v>84</v>
      </c>
      <c r="C8" s="35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0">
        <v>5</v>
      </c>
      <c r="B9" s="34" t="s">
        <v>81</v>
      </c>
      <c r="C9" s="35">
        <v>2</v>
      </c>
      <c r="D9" s="29" t="s">
        <v>320</v>
      </c>
      <c r="E9" s="29" t="s">
        <v>105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0">
        <v>6</v>
      </c>
      <c r="B10" s="34" t="s">
        <v>200</v>
      </c>
      <c r="C10" s="35">
        <v>2</v>
      </c>
      <c r="D10" s="29" t="s">
        <v>321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0">
        <v>7</v>
      </c>
      <c r="B11" s="34" t="s">
        <v>7</v>
      </c>
      <c r="C11" s="35">
        <v>1</v>
      </c>
      <c r="D11" s="29" t="s">
        <v>265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0">
        <v>8</v>
      </c>
      <c r="B12" s="34" t="s">
        <v>228</v>
      </c>
      <c r="C12" s="35">
        <v>1</v>
      </c>
      <c r="D12" s="29" t="s">
        <v>112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0">
        <v>9</v>
      </c>
      <c r="B13" s="34" t="s">
        <v>85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0">
        <v>10</v>
      </c>
      <c r="B14" s="34" t="s">
        <v>2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0">
        <v>11</v>
      </c>
      <c r="B15" s="34" t="s">
        <v>8</v>
      </c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28"/>
      <c r="B16" s="28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25" customFormat="1" x14ac:dyDescent="0.25">
      <c r="A17" s="78"/>
      <c r="B17" s="85" t="s">
        <v>119</v>
      </c>
      <c r="C17" s="86">
        <f>SUM(C5:C16)</f>
        <v>15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x14ac:dyDescent="0.25">
      <c r="A18" s="26"/>
      <c r="B18" s="25" t="s">
        <v>1</v>
      </c>
      <c r="C18" s="26"/>
    </row>
  </sheetData>
  <sortState ref="B5:E13">
    <sortCondition descending="1" ref="C5:C1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5" t="s">
        <v>37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0" t="s">
        <v>9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ht="12.6" customHeight="1" x14ac:dyDescent="0.25">
      <c r="A5" s="110">
        <v>1</v>
      </c>
      <c r="B5" s="34" t="s">
        <v>80</v>
      </c>
      <c r="C5" s="35">
        <v>18</v>
      </c>
      <c r="D5" s="29" t="s">
        <v>94</v>
      </c>
      <c r="E5" s="29" t="s">
        <v>271</v>
      </c>
      <c r="F5" s="29" t="s">
        <v>4</v>
      </c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0">
        <v>2</v>
      </c>
      <c r="B6" s="34" t="s">
        <v>78</v>
      </c>
      <c r="C6" s="35">
        <v>11</v>
      </c>
      <c r="D6" s="29" t="s">
        <v>286</v>
      </c>
      <c r="E6" s="29" t="s">
        <v>170</v>
      </c>
      <c r="F6" s="29" t="s">
        <v>130</v>
      </c>
      <c r="G6" s="29" t="s">
        <v>177</v>
      </c>
      <c r="H6" s="6" t="s">
        <v>323</v>
      </c>
      <c r="I6" s="6" t="s">
        <v>324</v>
      </c>
      <c r="J6" s="6" t="s">
        <v>325</v>
      </c>
      <c r="K6" s="6" t="s">
        <v>326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0">
        <v>3</v>
      </c>
      <c r="B7" s="34" t="s">
        <v>0</v>
      </c>
      <c r="C7" s="35">
        <v>8</v>
      </c>
      <c r="D7" s="29" t="s">
        <v>153</v>
      </c>
      <c r="E7" s="29" t="s">
        <v>228</v>
      </c>
      <c r="F7" s="29" t="s">
        <v>276</v>
      </c>
      <c r="G7" s="29" t="s">
        <v>197</v>
      </c>
      <c r="H7" s="6" t="s">
        <v>127</v>
      </c>
      <c r="I7" s="6" t="s">
        <v>191</v>
      </c>
      <c r="J7" s="6" t="s">
        <v>155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0">
        <v>4</v>
      </c>
      <c r="B8" s="34" t="s">
        <v>112</v>
      </c>
      <c r="C8" s="35">
        <v>5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0">
        <v>5</v>
      </c>
      <c r="B9" s="11" t="s">
        <v>7</v>
      </c>
      <c r="C9" s="12">
        <v>4</v>
      </c>
      <c r="D9" s="6" t="s">
        <v>196</v>
      </c>
      <c r="E9" s="6" t="s">
        <v>334</v>
      </c>
      <c r="F9" s="6" t="s">
        <v>335</v>
      </c>
      <c r="G9" s="6" t="s">
        <v>336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0">
        <v>6</v>
      </c>
      <c r="B10" s="11" t="s">
        <v>228</v>
      </c>
      <c r="C10" s="12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0">
        <v>7</v>
      </c>
      <c r="B11" s="11" t="s">
        <v>252</v>
      </c>
      <c r="C11" s="12">
        <v>3</v>
      </c>
      <c r="D11" s="6" t="s">
        <v>330</v>
      </c>
      <c r="E11" s="6" t="s">
        <v>331</v>
      </c>
      <c r="F11" s="6" t="s">
        <v>253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0">
        <v>8</v>
      </c>
      <c r="B12" s="11" t="s">
        <v>85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0">
        <v>9</v>
      </c>
      <c r="B13" s="11" t="s">
        <v>202</v>
      </c>
      <c r="C13" s="12">
        <v>2</v>
      </c>
      <c r="D13" s="6" t="s">
        <v>75</v>
      </c>
      <c r="E13" s="6" t="s">
        <v>209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0">
        <v>10</v>
      </c>
      <c r="B14" s="11" t="s">
        <v>200</v>
      </c>
      <c r="C14" s="12">
        <v>2</v>
      </c>
      <c r="D14" s="6" t="s">
        <v>238</v>
      </c>
      <c r="E14" s="6" t="s">
        <v>332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0">
        <v>11</v>
      </c>
      <c r="B15" s="11" t="s">
        <v>79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0">
        <v>12</v>
      </c>
      <c r="B16" s="11" t="s">
        <v>87</v>
      </c>
      <c r="C16" s="12">
        <v>1</v>
      </c>
      <c r="D16" s="6" t="s">
        <v>322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0">
        <v>13</v>
      </c>
      <c r="B17" s="11" t="s">
        <v>83</v>
      </c>
      <c r="C17" s="12">
        <v>1</v>
      </c>
      <c r="D17" s="6" t="s">
        <v>327</v>
      </c>
      <c r="E17" s="6"/>
      <c r="F17" s="6"/>
      <c r="G17" s="6"/>
      <c r="H17" s="11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0">
        <v>14</v>
      </c>
      <c r="B18" s="11" t="s">
        <v>328</v>
      </c>
      <c r="C18" s="12">
        <v>1</v>
      </c>
      <c r="D18" s="6" t="s">
        <v>329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0">
        <v>15</v>
      </c>
      <c r="B19" s="11" t="s">
        <v>75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10">
        <v>16</v>
      </c>
      <c r="B20" s="11" t="s">
        <v>160</v>
      </c>
      <c r="C20" s="12">
        <v>1</v>
      </c>
      <c r="D20" s="6" t="s">
        <v>161</v>
      </c>
      <c r="E20" s="6"/>
      <c r="F20" s="6"/>
      <c r="G20" s="6"/>
      <c r="H20" s="3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10">
        <v>17</v>
      </c>
      <c r="B21" s="11" t="s">
        <v>81</v>
      </c>
      <c r="C21" s="12">
        <v>1</v>
      </c>
      <c r="D21" s="6" t="s">
        <v>320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10">
        <v>18</v>
      </c>
      <c r="B22" s="34" t="s">
        <v>82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10">
        <v>19</v>
      </c>
      <c r="B23" s="34" t="s">
        <v>86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10">
        <v>20</v>
      </c>
      <c r="B24" s="34" t="s">
        <v>258</v>
      </c>
      <c r="C24" s="35">
        <v>1</v>
      </c>
      <c r="D24" s="29" t="s">
        <v>338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10">
        <v>21</v>
      </c>
      <c r="B25" s="34" t="s">
        <v>312</v>
      </c>
      <c r="C25" s="35">
        <v>1</v>
      </c>
      <c r="D25" s="29" t="s">
        <v>337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10">
        <v>22</v>
      </c>
      <c r="B26" s="152" t="s">
        <v>333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10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10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5"/>
      <c r="B30" s="88" t="s">
        <v>339</v>
      </c>
      <c r="C30" s="89">
        <f>SUM(C5:C29)</f>
        <v>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K26">
    <sortCondition descending="1" ref="C5:C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5" t="s">
        <v>37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0" t="s">
        <v>261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ht="12.6" x14ac:dyDescent="0.3">
      <c r="A5" s="110">
        <v>1</v>
      </c>
      <c r="B5" s="34" t="s">
        <v>80</v>
      </c>
      <c r="C5" s="35">
        <v>84</v>
      </c>
      <c r="D5" s="29" t="s">
        <v>262</v>
      </c>
      <c r="E5" s="29" t="s">
        <v>242</v>
      </c>
      <c r="F5" s="29" t="s">
        <v>263</v>
      </c>
      <c r="G5" s="29" t="s">
        <v>264</v>
      </c>
      <c r="H5" s="29" t="s">
        <v>265</v>
      </c>
      <c r="I5" s="29" t="s">
        <v>266</v>
      </c>
      <c r="J5" s="29" t="s">
        <v>267</v>
      </c>
      <c r="K5" s="29" t="s">
        <v>127</v>
      </c>
      <c r="L5" s="29" t="s">
        <v>268</v>
      </c>
      <c r="M5" s="29" t="s">
        <v>269</v>
      </c>
      <c r="N5" s="29" t="s">
        <v>270</v>
      </c>
      <c r="O5" s="29" t="s">
        <v>271</v>
      </c>
      <c r="P5" s="29" t="s">
        <v>207</v>
      </c>
      <c r="Q5" s="29" t="s">
        <v>272</v>
      </c>
      <c r="R5" s="29" t="s">
        <v>273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10">
        <v>2</v>
      </c>
      <c r="B6" s="34" t="s">
        <v>78</v>
      </c>
      <c r="C6" s="35">
        <v>37</v>
      </c>
      <c r="D6" s="29" t="s">
        <v>282</v>
      </c>
      <c r="E6" s="29" t="s">
        <v>295</v>
      </c>
      <c r="F6" s="29" t="s">
        <v>128</v>
      </c>
      <c r="G6" s="29" t="s">
        <v>283</v>
      </c>
      <c r="H6" s="29" t="s">
        <v>286</v>
      </c>
      <c r="I6" s="29" t="s">
        <v>285</v>
      </c>
      <c r="J6" s="29" t="s">
        <v>284</v>
      </c>
      <c r="K6" s="29" t="s">
        <v>287</v>
      </c>
      <c r="L6" s="29" t="s">
        <v>288</v>
      </c>
      <c r="M6" s="29" t="s">
        <v>289</v>
      </c>
      <c r="N6" s="29" t="s">
        <v>175</v>
      </c>
      <c r="O6" s="29" t="s">
        <v>290</v>
      </c>
      <c r="P6" s="29" t="s">
        <v>291</v>
      </c>
      <c r="Q6" s="29" t="s">
        <v>292</v>
      </c>
      <c r="R6" s="29" t="s">
        <v>293</v>
      </c>
      <c r="S6" s="29" t="s">
        <v>145</v>
      </c>
      <c r="T6" s="29" t="s">
        <v>294</v>
      </c>
      <c r="U6" s="29" t="s">
        <v>173</v>
      </c>
      <c r="V6" s="29" t="s">
        <v>176</v>
      </c>
      <c r="W6" s="29"/>
      <c r="X6" s="29"/>
      <c r="Y6" s="29"/>
      <c r="Z6" s="29"/>
      <c r="AA6" s="29"/>
      <c r="AB6" s="29"/>
      <c r="AC6" s="29"/>
    </row>
    <row r="7" spans="1:29" x14ac:dyDescent="0.25">
      <c r="A7" s="110">
        <v>3</v>
      </c>
      <c r="B7" s="34" t="s">
        <v>0</v>
      </c>
      <c r="C7" s="35">
        <v>17</v>
      </c>
      <c r="D7" s="29" t="s">
        <v>274</v>
      </c>
      <c r="E7" s="29" t="s">
        <v>152</v>
      </c>
      <c r="F7" s="29" t="s">
        <v>188</v>
      </c>
      <c r="G7" s="29" t="s">
        <v>275</v>
      </c>
      <c r="H7" s="29" t="s">
        <v>112</v>
      </c>
      <c r="I7" s="29" t="s">
        <v>198</v>
      </c>
      <c r="J7" s="29" t="s">
        <v>276</v>
      </c>
      <c r="K7" s="29" t="s">
        <v>75</v>
      </c>
      <c r="L7" s="29" t="s">
        <v>111</v>
      </c>
      <c r="M7" s="29" t="s">
        <v>277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0">
        <v>4</v>
      </c>
      <c r="B8" s="34" t="s">
        <v>75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0">
        <v>5</v>
      </c>
      <c r="B9" s="34" t="s">
        <v>83</v>
      </c>
      <c r="C9" s="35">
        <v>11</v>
      </c>
      <c r="D9" s="29" t="s">
        <v>300</v>
      </c>
      <c r="E9" s="29" t="s">
        <v>301</v>
      </c>
      <c r="F9" s="29" t="s">
        <v>302</v>
      </c>
      <c r="G9" s="29" t="s">
        <v>303</v>
      </c>
      <c r="H9" s="29" t="s">
        <v>304</v>
      </c>
      <c r="I9" s="29" t="s">
        <v>305</v>
      </c>
      <c r="J9" s="29" t="s">
        <v>306</v>
      </c>
      <c r="K9" s="29" t="s">
        <v>307</v>
      </c>
      <c r="L9" s="29" t="s">
        <v>308</v>
      </c>
      <c r="M9" s="29" t="s">
        <v>303</v>
      </c>
      <c r="N9" s="29" t="s">
        <v>310</v>
      </c>
      <c r="O9" s="29" t="s">
        <v>309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0">
        <v>6</v>
      </c>
      <c r="B10" s="34" t="s">
        <v>85</v>
      </c>
      <c r="C10" s="35">
        <v>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0">
        <v>7</v>
      </c>
      <c r="B11" s="34" t="s">
        <v>82</v>
      </c>
      <c r="C11" s="35">
        <v>9</v>
      </c>
      <c r="D11" s="29"/>
      <c r="E11" s="29"/>
      <c r="F11" s="29"/>
      <c r="G11" s="29"/>
      <c r="H11" s="29"/>
      <c r="I11" s="29"/>
      <c r="J11" s="29"/>
      <c r="K11" s="11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0">
        <v>8</v>
      </c>
      <c r="B12" s="34" t="s">
        <v>81</v>
      </c>
      <c r="C12" s="35">
        <v>7</v>
      </c>
      <c r="D12" s="29" t="s">
        <v>297</v>
      </c>
      <c r="E12" s="29" t="s">
        <v>82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0">
        <v>9</v>
      </c>
      <c r="B13" s="34" t="s">
        <v>200</v>
      </c>
      <c r="C13" s="35">
        <v>6</v>
      </c>
      <c r="D13" s="29" t="s">
        <v>279</v>
      </c>
      <c r="E13" s="29" t="s">
        <v>278</v>
      </c>
      <c r="F13" s="29" t="s">
        <v>221</v>
      </c>
      <c r="G13" s="29" t="s">
        <v>280</v>
      </c>
      <c r="H13" s="29" t="s">
        <v>281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0">
        <v>10</v>
      </c>
      <c r="B14" s="34" t="s">
        <v>84</v>
      </c>
      <c r="C14" s="35">
        <v>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0">
        <v>11</v>
      </c>
      <c r="B15" s="34" t="s">
        <v>202</v>
      </c>
      <c r="C15" s="35">
        <v>4</v>
      </c>
      <c r="D15" s="29" t="s">
        <v>153</v>
      </c>
      <c r="E15" s="29" t="s">
        <v>209</v>
      </c>
      <c r="F15" s="29" t="s">
        <v>208</v>
      </c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0">
        <v>12</v>
      </c>
      <c r="B16" s="34" t="s">
        <v>312</v>
      </c>
      <c r="C16" s="35">
        <v>4</v>
      </c>
      <c r="D16" s="29" t="s">
        <v>313</v>
      </c>
      <c r="E16" s="29" t="s">
        <v>55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10">
        <v>13</v>
      </c>
      <c r="B17" s="34" t="s">
        <v>160</v>
      </c>
      <c r="C17" s="35">
        <v>4</v>
      </c>
      <c r="D17" s="29" t="s">
        <v>316</v>
      </c>
      <c r="E17" s="29" t="s">
        <v>314</v>
      </c>
      <c r="F17" s="29" t="s">
        <v>315</v>
      </c>
      <c r="G17" s="29" t="s">
        <v>213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10">
        <v>14</v>
      </c>
      <c r="B18" s="34" t="s">
        <v>79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0">
        <v>15</v>
      </c>
      <c r="B19" s="34" t="s">
        <v>87</v>
      </c>
      <c r="C19" s="35">
        <v>3</v>
      </c>
      <c r="D19" s="29" t="s">
        <v>241</v>
      </c>
      <c r="E19" s="29" t="s">
        <v>296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10">
        <v>16</v>
      </c>
      <c r="B20" s="34" t="s">
        <v>112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10">
        <v>17</v>
      </c>
      <c r="B21" s="34" t="s">
        <v>5</v>
      </c>
      <c r="C21" s="35">
        <v>2</v>
      </c>
      <c r="D21" s="29" t="s">
        <v>298</v>
      </c>
      <c r="E21" s="29" t="s">
        <v>299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10">
        <v>18</v>
      </c>
      <c r="B22" s="34" t="s">
        <v>105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10">
        <v>19</v>
      </c>
      <c r="B23" s="34" t="s">
        <v>228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10">
        <v>20</v>
      </c>
      <c r="B24" s="34" t="s">
        <v>157</v>
      </c>
      <c r="C24" s="35">
        <v>1</v>
      </c>
      <c r="D24" s="29" t="s">
        <v>311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10">
        <v>21</v>
      </c>
      <c r="B25" s="152" t="s">
        <v>317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0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0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5"/>
      <c r="B29" s="88" t="s">
        <v>318</v>
      </c>
      <c r="C29" s="89">
        <f>SUM(C5:C28)</f>
        <v>226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V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workbookViewId="0">
      <pane ySplit="3" topLeftCell="A67" activePane="bottomLeft" state="frozen"/>
      <selection pane="bottomLeft" activeCell="K13" sqref="K1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6" width="7" style="26" customWidth="1"/>
    <col min="27" max="28" width="7.140625" style="26" customWidth="1"/>
    <col min="29" max="32" width="7" style="26" customWidth="1"/>
    <col min="33" max="34" width="5.42578125" style="26" customWidth="1"/>
    <col min="35" max="16384" width="11.42578125" style="26"/>
  </cols>
  <sheetData>
    <row r="1" spans="1:28" s="25" customFormat="1" ht="16.5" x14ac:dyDescent="0.3">
      <c r="A1" s="138" t="s">
        <v>37</v>
      </c>
      <c r="B1" s="139"/>
      <c r="C1" s="140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1"/>
    </row>
    <row r="2" spans="1:28" x14ac:dyDescent="0.25">
      <c r="A2" s="120"/>
      <c r="B2" s="120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28" x14ac:dyDescent="0.25">
      <c r="A3" s="130" t="s">
        <v>165</v>
      </c>
      <c r="B3" s="131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</row>
    <row r="4" spans="1:28" x14ac:dyDescent="0.25">
      <c r="A4" s="120"/>
      <c r="B4" s="120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28" x14ac:dyDescent="0.25">
      <c r="A5" s="129"/>
      <c r="B5" s="129"/>
      <c r="C5" s="137"/>
      <c r="D5" s="145" t="s">
        <v>76</v>
      </c>
      <c r="E5" s="145" t="s">
        <v>77</v>
      </c>
      <c r="F5" s="145" t="s">
        <v>106</v>
      </c>
      <c r="G5" s="145" t="s">
        <v>134</v>
      </c>
      <c r="H5" s="122"/>
      <c r="I5" s="127"/>
      <c r="J5" s="147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15"/>
    </row>
    <row r="6" spans="1:28" x14ac:dyDescent="0.25">
      <c r="A6" s="142">
        <v>1</v>
      </c>
      <c r="B6" s="123" t="s">
        <v>0</v>
      </c>
      <c r="C6" s="125">
        <f t="shared" ref="C6:C23" si="0">SUM(D6:G6)</f>
        <v>64</v>
      </c>
      <c r="D6" s="148">
        <v>16</v>
      </c>
      <c r="E6" s="126">
        <v>14</v>
      </c>
      <c r="F6" s="148">
        <v>17</v>
      </c>
      <c r="G6" s="148">
        <v>17</v>
      </c>
      <c r="H6" s="127"/>
      <c r="I6" s="127"/>
      <c r="J6" s="147"/>
      <c r="K6" s="128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15"/>
    </row>
    <row r="7" spans="1:28" x14ac:dyDescent="0.25">
      <c r="A7" s="142">
        <v>2</v>
      </c>
      <c r="B7" s="123" t="s">
        <v>78</v>
      </c>
      <c r="C7" s="125">
        <f t="shared" si="0"/>
        <v>61</v>
      </c>
      <c r="D7" s="148">
        <v>21</v>
      </c>
      <c r="E7" s="126">
        <v>10</v>
      </c>
      <c r="F7" s="148">
        <v>14</v>
      </c>
      <c r="G7" s="148">
        <v>16</v>
      </c>
      <c r="H7" s="127"/>
      <c r="I7" s="127"/>
      <c r="J7" s="147"/>
      <c r="K7" s="128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15"/>
    </row>
    <row r="8" spans="1:28" x14ac:dyDescent="0.25">
      <c r="A8" s="142">
        <v>3</v>
      </c>
      <c r="B8" s="123" t="s">
        <v>79</v>
      </c>
      <c r="C8" s="125">
        <f t="shared" si="0"/>
        <v>59</v>
      </c>
      <c r="D8" s="148">
        <v>16</v>
      </c>
      <c r="E8" s="126">
        <v>12</v>
      </c>
      <c r="F8" s="148">
        <v>24</v>
      </c>
      <c r="G8" s="148">
        <v>7</v>
      </c>
      <c r="H8" s="127"/>
      <c r="I8" s="127"/>
      <c r="J8" s="147"/>
      <c r="K8" s="128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15"/>
    </row>
    <row r="9" spans="1:28" x14ac:dyDescent="0.25">
      <c r="A9" s="142">
        <v>4</v>
      </c>
      <c r="B9" s="123" t="s">
        <v>80</v>
      </c>
      <c r="C9" s="125">
        <f t="shared" si="0"/>
        <v>11</v>
      </c>
      <c r="D9" s="148"/>
      <c r="E9" s="126">
        <v>1</v>
      </c>
      <c r="F9" s="148">
        <v>8</v>
      </c>
      <c r="G9" s="148">
        <v>2</v>
      </c>
      <c r="H9" s="127"/>
      <c r="I9" s="127"/>
      <c r="J9" s="147"/>
      <c r="K9" s="128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15"/>
    </row>
    <row r="10" spans="1:28" x14ac:dyDescent="0.25">
      <c r="A10" s="142">
        <v>5</v>
      </c>
      <c r="B10" s="123" t="s">
        <v>75</v>
      </c>
      <c r="C10" s="125">
        <f t="shared" si="0"/>
        <v>4</v>
      </c>
      <c r="D10" s="148">
        <v>1</v>
      </c>
      <c r="E10" s="126">
        <v>3</v>
      </c>
      <c r="F10" s="148"/>
      <c r="G10" s="148"/>
      <c r="H10" s="127"/>
      <c r="I10" s="127"/>
      <c r="J10" s="147"/>
      <c r="K10" s="128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15"/>
    </row>
    <row r="11" spans="1:28" x14ac:dyDescent="0.25">
      <c r="A11" s="142">
        <v>6</v>
      </c>
      <c r="B11" s="123" t="s">
        <v>82</v>
      </c>
      <c r="C11" s="125">
        <f t="shared" si="0"/>
        <v>4</v>
      </c>
      <c r="D11" s="148">
        <v>1</v>
      </c>
      <c r="E11" s="126">
        <v>1</v>
      </c>
      <c r="F11" s="148">
        <v>1</v>
      </c>
      <c r="G11" s="148">
        <v>1</v>
      </c>
      <c r="H11" s="127"/>
      <c r="I11" s="127"/>
      <c r="J11" s="147"/>
      <c r="K11" s="128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15"/>
    </row>
    <row r="12" spans="1:28" x14ac:dyDescent="0.25">
      <c r="A12" s="142">
        <v>4</v>
      </c>
      <c r="B12" s="123" t="s">
        <v>83</v>
      </c>
      <c r="C12" s="125">
        <f t="shared" si="0"/>
        <v>4</v>
      </c>
      <c r="D12" s="148">
        <v>1</v>
      </c>
      <c r="E12" s="126">
        <v>1</v>
      </c>
      <c r="F12" s="148">
        <v>1</v>
      </c>
      <c r="G12" s="148">
        <v>1</v>
      </c>
      <c r="H12" s="127"/>
      <c r="I12" s="127"/>
      <c r="J12" s="147"/>
      <c r="K12" s="128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15"/>
    </row>
    <row r="13" spans="1:28" x14ac:dyDescent="0.25">
      <c r="A13" s="142">
        <v>7</v>
      </c>
      <c r="B13" s="123" t="s">
        <v>81</v>
      </c>
      <c r="C13" s="125">
        <f t="shared" si="0"/>
        <v>3</v>
      </c>
      <c r="D13" s="144"/>
      <c r="E13" s="144"/>
      <c r="F13" s="144">
        <v>3</v>
      </c>
      <c r="G13" s="144"/>
      <c r="H13" s="127"/>
      <c r="I13" s="127"/>
      <c r="J13" s="147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15"/>
    </row>
    <row r="14" spans="1:28" x14ac:dyDescent="0.25">
      <c r="A14" s="142">
        <v>8</v>
      </c>
      <c r="B14" s="123" t="s">
        <v>112</v>
      </c>
      <c r="C14" s="125">
        <f t="shared" si="0"/>
        <v>2</v>
      </c>
      <c r="D14" s="148">
        <v>1</v>
      </c>
      <c r="E14" s="126">
        <v>1</v>
      </c>
      <c r="F14" s="148"/>
      <c r="G14" s="148"/>
      <c r="H14" s="127"/>
      <c r="I14" s="127"/>
      <c r="J14" s="147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15"/>
    </row>
    <row r="15" spans="1:28" x14ac:dyDescent="0.25">
      <c r="A15" s="142">
        <v>9</v>
      </c>
      <c r="B15" s="123" t="s">
        <v>160</v>
      </c>
      <c r="C15" s="125">
        <f t="shared" si="0"/>
        <v>2</v>
      </c>
      <c r="D15" s="144"/>
      <c r="E15" s="144"/>
      <c r="F15" s="144"/>
      <c r="G15" s="144">
        <v>2</v>
      </c>
      <c r="H15" s="128"/>
      <c r="I15" s="127"/>
      <c r="J15" s="147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15"/>
    </row>
    <row r="16" spans="1:28" x14ac:dyDescent="0.25">
      <c r="A16" s="142">
        <v>10</v>
      </c>
      <c r="B16" s="123" t="s">
        <v>87</v>
      </c>
      <c r="C16" s="125">
        <f t="shared" si="0"/>
        <v>1</v>
      </c>
      <c r="D16" s="148"/>
      <c r="E16" s="126">
        <v>1</v>
      </c>
      <c r="F16" s="148"/>
      <c r="G16" s="148"/>
      <c r="H16" s="128"/>
      <c r="I16" s="127"/>
      <c r="J16" s="147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15"/>
    </row>
    <row r="17" spans="1:28" x14ac:dyDescent="0.25">
      <c r="A17" s="142">
        <v>11</v>
      </c>
      <c r="B17" s="123" t="s">
        <v>86</v>
      </c>
      <c r="C17" s="125">
        <f t="shared" si="0"/>
        <v>1</v>
      </c>
      <c r="D17" s="148"/>
      <c r="E17" s="126">
        <v>1</v>
      </c>
      <c r="F17" s="148"/>
      <c r="G17" s="148"/>
      <c r="H17" s="122"/>
      <c r="I17" s="127"/>
      <c r="J17" s="149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15"/>
    </row>
    <row r="18" spans="1:28" x14ac:dyDescent="0.25">
      <c r="A18" s="142">
        <v>12</v>
      </c>
      <c r="B18" s="123" t="s">
        <v>113</v>
      </c>
      <c r="C18" s="125">
        <f t="shared" si="0"/>
        <v>1</v>
      </c>
      <c r="D18" s="148">
        <v>1</v>
      </c>
      <c r="E18" s="148"/>
      <c r="F18" s="148"/>
      <c r="G18" s="148"/>
      <c r="H18" s="122"/>
      <c r="I18" s="150"/>
      <c r="J18" s="149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15"/>
    </row>
    <row r="19" spans="1:28" x14ac:dyDescent="0.25">
      <c r="A19" s="142">
        <v>13</v>
      </c>
      <c r="B19" s="123" t="s">
        <v>84</v>
      </c>
      <c r="C19" s="125">
        <f t="shared" si="0"/>
        <v>1</v>
      </c>
      <c r="D19" s="148">
        <v>1</v>
      </c>
      <c r="E19" s="148"/>
      <c r="F19" s="148"/>
      <c r="G19" s="148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15"/>
    </row>
    <row r="20" spans="1:28" s="115" customFormat="1" x14ac:dyDescent="0.25">
      <c r="A20" s="142">
        <v>14</v>
      </c>
      <c r="B20" s="123" t="s">
        <v>85</v>
      </c>
      <c r="C20" s="125">
        <f t="shared" si="0"/>
        <v>1</v>
      </c>
      <c r="D20" s="144"/>
      <c r="E20" s="144"/>
      <c r="F20" s="144">
        <v>1</v>
      </c>
      <c r="G20" s="14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1:28" s="115" customFormat="1" x14ac:dyDescent="0.25">
      <c r="A21" s="142">
        <v>15</v>
      </c>
      <c r="B21" s="123" t="s">
        <v>157</v>
      </c>
      <c r="C21" s="125">
        <f t="shared" si="0"/>
        <v>1</v>
      </c>
      <c r="D21" s="144"/>
      <c r="E21" s="144"/>
      <c r="F21" s="144"/>
      <c r="G21" s="144">
        <v>1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spans="1:28" s="115" customFormat="1" x14ac:dyDescent="0.25">
      <c r="A22" s="142">
        <v>16</v>
      </c>
      <c r="B22" s="123" t="s">
        <v>3</v>
      </c>
      <c r="C22" s="125">
        <f t="shared" si="0"/>
        <v>1</v>
      </c>
      <c r="D22" s="144"/>
      <c r="E22" s="144"/>
      <c r="F22" s="144"/>
      <c r="G22" s="144">
        <v>1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28" s="115" customFormat="1" x14ac:dyDescent="0.25">
      <c r="A23" s="142">
        <v>17</v>
      </c>
      <c r="B23" s="123" t="s">
        <v>162</v>
      </c>
      <c r="C23" s="125">
        <f t="shared" si="0"/>
        <v>1</v>
      </c>
      <c r="D23" s="144"/>
      <c r="E23" s="144"/>
      <c r="F23" s="144"/>
      <c r="G23" s="144">
        <v>1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spans="1:28" x14ac:dyDescent="0.25">
      <c r="A24" s="142">
        <v>18</v>
      </c>
      <c r="B24" s="123" t="s">
        <v>2</v>
      </c>
      <c r="C24" s="125"/>
      <c r="D24" s="144"/>
      <c r="E24" s="144"/>
      <c r="F24" s="144"/>
      <c r="G24" s="144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15"/>
    </row>
    <row r="25" spans="1:28" x14ac:dyDescent="0.25">
      <c r="A25" s="142">
        <v>19</v>
      </c>
      <c r="B25" s="123" t="s">
        <v>8</v>
      </c>
      <c r="C25" s="125"/>
      <c r="D25" s="144"/>
      <c r="E25" s="144"/>
      <c r="F25" s="144"/>
      <c r="G25" s="144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15"/>
    </row>
    <row r="26" spans="1:28" x14ac:dyDescent="0.25">
      <c r="A26" s="135"/>
      <c r="B26" s="129"/>
      <c r="C26" s="137">
        <f>SUM(C6:C25)</f>
        <v>222</v>
      </c>
      <c r="D26" s="146">
        <v>59</v>
      </c>
      <c r="E26" s="146">
        <v>45</v>
      </c>
      <c r="F26" s="146">
        <v>69</v>
      </c>
      <c r="G26" s="146">
        <v>49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15"/>
    </row>
    <row r="27" spans="1:28" x14ac:dyDescent="0.25">
      <c r="A27" s="135"/>
      <c r="B27" s="136" t="s">
        <v>164</v>
      </c>
      <c r="C27" s="137"/>
      <c r="D27" s="146">
        <v>11</v>
      </c>
      <c r="E27" s="146">
        <v>12</v>
      </c>
      <c r="F27" s="146">
        <v>10</v>
      </c>
      <c r="G27" s="146">
        <v>12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15"/>
    </row>
    <row r="28" spans="1:28" x14ac:dyDescent="0.25">
      <c r="A28" s="120"/>
      <c r="B28" s="120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x14ac:dyDescent="0.25">
      <c r="A29" s="120"/>
      <c r="B29" s="120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x14ac:dyDescent="0.25">
      <c r="A30" s="130" t="s">
        <v>93</v>
      </c>
      <c r="B30" s="131"/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/>
    </row>
    <row r="32" spans="1:28" x14ac:dyDescent="0.25">
      <c r="A32" s="142">
        <v>1</v>
      </c>
      <c r="B32" s="123" t="s">
        <v>78</v>
      </c>
      <c r="C32" s="124">
        <v>21</v>
      </c>
      <c r="D32" s="118" t="s">
        <v>114</v>
      </c>
      <c r="E32" s="118" t="s">
        <v>115</v>
      </c>
      <c r="F32" s="118" t="s">
        <v>102</v>
      </c>
      <c r="G32" s="118" t="s">
        <v>98</v>
      </c>
      <c r="H32" s="118" t="s">
        <v>116</v>
      </c>
      <c r="I32" s="118" t="s">
        <v>117</v>
      </c>
      <c r="J32" s="118" t="s">
        <v>118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x14ac:dyDescent="0.25">
      <c r="A33" s="142">
        <v>2</v>
      </c>
      <c r="B33" s="123" t="s">
        <v>0</v>
      </c>
      <c r="C33" s="124">
        <v>16</v>
      </c>
      <c r="D33" s="118" t="s">
        <v>90</v>
      </c>
      <c r="E33" s="118" t="s">
        <v>108</v>
      </c>
      <c r="F33" s="118" t="s">
        <v>94</v>
      </c>
      <c r="G33" s="118" t="s">
        <v>109</v>
      </c>
      <c r="H33" s="118" t="s">
        <v>110</v>
      </c>
      <c r="I33" s="118" t="s">
        <v>111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x14ac:dyDescent="0.25">
      <c r="A34" s="142">
        <v>3</v>
      </c>
      <c r="B34" s="123" t="s">
        <v>79</v>
      </c>
      <c r="C34" s="124">
        <v>16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x14ac:dyDescent="0.25">
      <c r="A35" s="142">
        <v>4</v>
      </c>
      <c r="B35" s="123" t="s">
        <v>112</v>
      </c>
      <c r="C35" s="124">
        <v>1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x14ac:dyDescent="0.25">
      <c r="A36" s="142">
        <v>5</v>
      </c>
      <c r="B36" s="123" t="s">
        <v>113</v>
      </c>
      <c r="C36" s="124">
        <v>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x14ac:dyDescent="0.25">
      <c r="A37" s="142">
        <v>6</v>
      </c>
      <c r="B37" s="123" t="s">
        <v>83</v>
      </c>
      <c r="C37" s="124">
        <v>1</v>
      </c>
      <c r="D37" s="118" t="s">
        <v>99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x14ac:dyDescent="0.25">
      <c r="A38" s="142">
        <v>7</v>
      </c>
      <c r="B38" s="123" t="s">
        <v>75</v>
      </c>
      <c r="C38" s="124">
        <v>1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x14ac:dyDescent="0.25">
      <c r="A39" s="142">
        <v>8</v>
      </c>
      <c r="B39" s="123" t="s">
        <v>82</v>
      </c>
      <c r="C39" s="124">
        <v>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x14ac:dyDescent="0.25">
      <c r="A40" s="142">
        <v>9</v>
      </c>
      <c r="B40" s="123" t="s">
        <v>84</v>
      </c>
      <c r="C40" s="124">
        <v>1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x14ac:dyDescent="0.25">
      <c r="A41" s="142">
        <v>10</v>
      </c>
      <c r="B41" s="123" t="s">
        <v>2</v>
      </c>
      <c r="C41" s="124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x14ac:dyDescent="0.25">
      <c r="A42" s="142">
        <v>11</v>
      </c>
      <c r="B42" s="123" t="s">
        <v>8</v>
      </c>
      <c r="C42" s="124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x14ac:dyDescent="0.25">
      <c r="A43" s="117"/>
      <c r="B43" s="117"/>
      <c r="C43" s="119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44" spans="1:28" x14ac:dyDescent="0.25">
      <c r="A44" s="129"/>
      <c r="B44" s="136" t="s">
        <v>119</v>
      </c>
      <c r="C44" s="137">
        <f>SUM(C32:C42)</f>
        <v>59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6" spans="1:28" x14ac:dyDescent="0.25">
      <c r="A46" s="130" t="s">
        <v>100</v>
      </c>
      <c r="B46" s="131"/>
      <c r="C46" s="132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4"/>
    </row>
    <row r="47" spans="1:28" x14ac:dyDescent="0.25">
      <c r="A47" s="114"/>
      <c r="B47" s="114"/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28" x14ac:dyDescent="0.25">
      <c r="A48" s="142">
        <v>1</v>
      </c>
      <c r="B48" s="123" t="s">
        <v>0</v>
      </c>
      <c r="C48" s="124">
        <v>14</v>
      </c>
      <c r="D48" s="118" t="s">
        <v>120</v>
      </c>
      <c r="E48" s="118" t="s">
        <v>121</v>
      </c>
      <c r="F48" s="118" t="s">
        <v>108</v>
      </c>
      <c r="G48" s="118" t="s">
        <v>91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1:28" x14ac:dyDescent="0.25">
      <c r="A49" s="142">
        <v>2</v>
      </c>
      <c r="B49" s="123" t="s">
        <v>79</v>
      </c>
      <c r="C49" s="124">
        <v>12</v>
      </c>
      <c r="D49" s="143" t="s">
        <v>123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</row>
    <row r="50" spans="1:28" x14ac:dyDescent="0.25">
      <c r="A50" s="142">
        <v>3</v>
      </c>
      <c r="B50" s="123" t="s">
        <v>78</v>
      </c>
      <c r="C50" s="124">
        <v>10</v>
      </c>
      <c r="D50" s="118" t="s">
        <v>96</v>
      </c>
      <c r="E50" s="118" t="s">
        <v>101</v>
      </c>
      <c r="F50" s="118" t="s">
        <v>88</v>
      </c>
      <c r="G50" s="118" t="s">
        <v>118</v>
      </c>
      <c r="H50" s="118" t="s">
        <v>103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x14ac:dyDescent="0.25">
      <c r="A51" s="142">
        <v>4</v>
      </c>
      <c r="B51" s="123" t="s">
        <v>75</v>
      </c>
      <c r="C51" s="124">
        <v>3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x14ac:dyDescent="0.25">
      <c r="A52" s="142">
        <v>5</v>
      </c>
      <c r="B52" s="123" t="s">
        <v>80</v>
      </c>
      <c r="C52" s="124">
        <v>1</v>
      </c>
      <c r="D52" s="118" t="s">
        <v>122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x14ac:dyDescent="0.25">
      <c r="A53" s="142">
        <v>6</v>
      </c>
      <c r="B53" s="123" t="s">
        <v>87</v>
      </c>
      <c r="C53" s="124">
        <v>1</v>
      </c>
      <c r="D53" s="118" t="s">
        <v>124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1:28" x14ac:dyDescent="0.25">
      <c r="A54" s="142">
        <v>7</v>
      </c>
      <c r="B54" s="123" t="s">
        <v>86</v>
      </c>
      <c r="C54" s="124">
        <v>1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</row>
    <row r="55" spans="1:28" x14ac:dyDescent="0.25">
      <c r="A55" s="142">
        <v>8</v>
      </c>
      <c r="B55" s="123" t="s">
        <v>112</v>
      </c>
      <c r="C55" s="124">
        <v>1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x14ac:dyDescent="0.25">
      <c r="A56" s="142">
        <v>9</v>
      </c>
      <c r="B56" s="123" t="s">
        <v>82</v>
      </c>
      <c r="C56" s="124">
        <v>1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1:28" x14ac:dyDescent="0.25">
      <c r="A57" s="142">
        <v>10</v>
      </c>
      <c r="B57" s="123" t="s">
        <v>83</v>
      </c>
      <c r="C57" s="124">
        <v>1</v>
      </c>
      <c r="D57" s="118" t="s">
        <v>125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x14ac:dyDescent="0.25">
      <c r="A58" s="142">
        <v>11</v>
      </c>
      <c r="B58" s="123" t="s">
        <v>2</v>
      </c>
      <c r="C58" s="124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x14ac:dyDescent="0.25">
      <c r="A59" s="142">
        <v>12</v>
      </c>
      <c r="B59" s="123" t="s">
        <v>8</v>
      </c>
      <c r="C59" s="124"/>
      <c r="D59" s="143" t="s">
        <v>67</v>
      </c>
      <c r="E59" s="143"/>
      <c r="F59" s="143" t="s">
        <v>68</v>
      </c>
      <c r="G59" s="143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x14ac:dyDescent="0.25">
      <c r="A60" s="117"/>
      <c r="B60" s="117"/>
      <c r="C60" s="119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1:28" x14ac:dyDescent="0.25">
      <c r="A61" s="129"/>
      <c r="B61" s="136" t="s">
        <v>126</v>
      </c>
      <c r="C61" s="137">
        <f>SUM(C48:C59)</f>
        <v>45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3" spans="1:28" x14ac:dyDescent="0.25">
      <c r="A63" s="130" t="s">
        <v>107</v>
      </c>
      <c r="B63" s="131"/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4"/>
    </row>
    <row r="64" spans="1:28" x14ac:dyDescent="0.25">
      <c r="A64" s="114"/>
      <c r="B64" s="114"/>
      <c r="C64" s="116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</row>
    <row r="65" spans="1:28" x14ac:dyDescent="0.25">
      <c r="A65" s="142">
        <v>1</v>
      </c>
      <c r="B65" s="123" t="s">
        <v>79</v>
      </c>
      <c r="C65" s="124">
        <v>24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x14ac:dyDescent="0.25">
      <c r="A66" s="142">
        <v>2</v>
      </c>
      <c r="B66" s="123" t="s">
        <v>0</v>
      </c>
      <c r="C66" s="124">
        <v>17</v>
      </c>
      <c r="D66" s="118" t="s">
        <v>90</v>
      </c>
      <c r="E66" s="118" t="s">
        <v>104</v>
      </c>
      <c r="F66" s="118" t="s">
        <v>108</v>
      </c>
      <c r="G66" s="118" t="s">
        <v>95</v>
      </c>
      <c r="H66" s="118" t="s">
        <v>127</v>
      </c>
      <c r="I66" s="118"/>
      <c r="J66" s="59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1:28" x14ac:dyDescent="0.25">
      <c r="A67" s="142">
        <v>3</v>
      </c>
      <c r="B67" s="123" t="s">
        <v>78</v>
      </c>
      <c r="C67" s="124">
        <v>14</v>
      </c>
      <c r="D67" s="118" t="s">
        <v>128</v>
      </c>
      <c r="E67" s="118" t="s">
        <v>129</v>
      </c>
      <c r="F67" s="118" t="s">
        <v>97</v>
      </c>
      <c r="G67" s="118" t="s">
        <v>92</v>
      </c>
      <c r="H67" s="118" t="s">
        <v>103</v>
      </c>
      <c r="I67" s="118" t="s">
        <v>130</v>
      </c>
      <c r="J67" s="118" t="s">
        <v>118</v>
      </c>
      <c r="K67" s="118" t="s">
        <v>131</v>
      </c>
      <c r="L67" s="118" t="s">
        <v>98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x14ac:dyDescent="0.25">
      <c r="A68" s="142">
        <v>4</v>
      </c>
      <c r="B68" s="123" t="s">
        <v>80</v>
      </c>
      <c r="C68" s="124">
        <v>8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</row>
    <row r="69" spans="1:28" x14ac:dyDescent="0.25">
      <c r="A69" s="142">
        <v>5</v>
      </c>
      <c r="B69" s="123" t="s">
        <v>81</v>
      </c>
      <c r="C69" s="124">
        <v>3</v>
      </c>
      <c r="D69" s="118" t="s">
        <v>132</v>
      </c>
      <c r="E69" s="118" t="s">
        <v>105</v>
      </c>
      <c r="F69" s="118" t="s">
        <v>0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1:28" x14ac:dyDescent="0.25">
      <c r="A70" s="142">
        <v>6</v>
      </c>
      <c r="B70" s="123" t="s">
        <v>83</v>
      </c>
      <c r="C70" s="124">
        <v>1</v>
      </c>
      <c r="D70" s="118" t="s">
        <v>133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1:28" x14ac:dyDescent="0.25">
      <c r="A71" s="142">
        <v>7</v>
      </c>
      <c r="B71" s="123" t="s">
        <v>82</v>
      </c>
      <c r="C71" s="124">
        <v>1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1:28" x14ac:dyDescent="0.25">
      <c r="A72" s="142">
        <v>8</v>
      </c>
      <c r="B72" s="123" t="s">
        <v>85</v>
      </c>
      <c r="C72" s="124">
        <v>1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x14ac:dyDescent="0.25">
      <c r="A73" s="142">
        <v>9</v>
      </c>
      <c r="B73" s="123" t="s">
        <v>2</v>
      </c>
      <c r="C73" s="124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x14ac:dyDescent="0.25">
      <c r="A74" s="142">
        <v>10</v>
      </c>
      <c r="B74" s="123" t="s">
        <v>8</v>
      </c>
      <c r="C74" s="124"/>
      <c r="D74" s="143" t="s">
        <v>63</v>
      </c>
      <c r="E74" s="143"/>
      <c r="F74" s="143" t="s">
        <v>64</v>
      </c>
      <c r="G74" s="143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x14ac:dyDescent="0.25">
      <c r="A75" s="117"/>
      <c r="B75" s="117"/>
      <c r="C75" s="119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x14ac:dyDescent="0.25">
      <c r="A76" s="129"/>
      <c r="B76" s="136" t="s">
        <v>89</v>
      </c>
      <c r="C76" s="137">
        <f>SUM(C65:C74)</f>
        <v>69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78" spans="1:28" x14ac:dyDescent="0.25">
      <c r="A78" s="130" t="s">
        <v>141</v>
      </c>
      <c r="B78" s="131"/>
      <c r="C78" s="132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4"/>
    </row>
    <row r="79" spans="1:28" x14ac:dyDescent="0.25">
      <c r="A79" s="114"/>
      <c r="B79" s="114"/>
      <c r="C79" s="116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</row>
    <row r="80" spans="1:28" x14ac:dyDescent="0.25">
      <c r="A80" s="142">
        <v>1</v>
      </c>
      <c r="B80" s="123" t="s">
        <v>0</v>
      </c>
      <c r="C80" s="124">
        <v>17</v>
      </c>
      <c r="D80" s="118" t="s">
        <v>150</v>
      </c>
      <c r="E80" s="118" t="s">
        <v>151</v>
      </c>
      <c r="F80" s="118" t="s">
        <v>152</v>
      </c>
      <c r="G80" s="118" t="s">
        <v>153</v>
      </c>
      <c r="H80" s="118" t="s">
        <v>154</v>
      </c>
      <c r="I80" s="118" t="s">
        <v>155</v>
      </c>
      <c r="J80" s="59" t="s">
        <v>80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x14ac:dyDescent="0.25">
      <c r="A81" s="142">
        <v>2</v>
      </c>
      <c r="B81" s="123" t="s">
        <v>78</v>
      </c>
      <c r="C81" s="124">
        <v>16</v>
      </c>
      <c r="D81" s="118" t="s">
        <v>142</v>
      </c>
      <c r="E81" s="118" t="s">
        <v>97</v>
      </c>
      <c r="F81" s="118" t="s">
        <v>143</v>
      </c>
      <c r="G81" s="118" t="s">
        <v>144</v>
      </c>
      <c r="H81" s="118" t="s">
        <v>145</v>
      </c>
      <c r="I81" s="118" t="s">
        <v>118</v>
      </c>
      <c r="J81" s="118" t="s">
        <v>146</v>
      </c>
      <c r="K81" s="118" t="s">
        <v>98</v>
      </c>
      <c r="L81" s="143" t="s">
        <v>123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x14ac:dyDescent="0.25">
      <c r="A82" s="142">
        <v>3</v>
      </c>
      <c r="B82" s="123" t="s">
        <v>79</v>
      </c>
      <c r="C82" s="124">
        <v>7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x14ac:dyDescent="0.25">
      <c r="A83" s="142">
        <v>4</v>
      </c>
      <c r="B83" s="123" t="s">
        <v>80</v>
      </c>
      <c r="C83" s="124">
        <v>2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x14ac:dyDescent="0.25">
      <c r="A84" s="142">
        <v>5</v>
      </c>
      <c r="B84" s="123" t="s">
        <v>160</v>
      </c>
      <c r="C84" s="124">
        <v>2</v>
      </c>
      <c r="D84" s="118" t="s">
        <v>161</v>
      </c>
      <c r="E84" s="118" t="s">
        <v>347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x14ac:dyDescent="0.25">
      <c r="A85" s="142">
        <v>6</v>
      </c>
      <c r="B85" s="123" t="s">
        <v>83</v>
      </c>
      <c r="C85" s="124">
        <v>1</v>
      </c>
      <c r="D85" s="118" t="s">
        <v>156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x14ac:dyDescent="0.25">
      <c r="A86" s="142">
        <v>7</v>
      </c>
      <c r="B86" s="123" t="s">
        <v>82</v>
      </c>
      <c r="C86" s="124">
        <v>1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x14ac:dyDescent="0.25">
      <c r="A87" s="142">
        <v>8</v>
      </c>
      <c r="B87" s="123" t="s">
        <v>157</v>
      </c>
      <c r="C87" s="124">
        <v>1</v>
      </c>
      <c r="D87" s="118" t="s">
        <v>158</v>
      </c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</row>
    <row r="88" spans="1:28" x14ac:dyDescent="0.25">
      <c r="A88" s="142">
        <v>9</v>
      </c>
      <c r="B88" s="123" t="s">
        <v>3</v>
      </c>
      <c r="C88" s="124">
        <v>1</v>
      </c>
      <c r="D88" s="118" t="s">
        <v>159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</row>
    <row r="89" spans="1:28" s="115" customFormat="1" x14ac:dyDescent="0.25">
      <c r="A89" s="142">
        <v>10</v>
      </c>
      <c r="B89" s="123" t="s">
        <v>162</v>
      </c>
      <c r="C89" s="124">
        <v>1</v>
      </c>
      <c r="D89" s="118" t="s">
        <v>163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</row>
    <row r="90" spans="1:28" s="115" customFormat="1" x14ac:dyDescent="0.25">
      <c r="A90" s="142">
        <v>11</v>
      </c>
      <c r="B90" s="123" t="s">
        <v>2</v>
      </c>
      <c r="C90" s="124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</row>
    <row r="91" spans="1:28" x14ac:dyDescent="0.25">
      <c r="A91" s="142">
        <v>12</v>
      </c>
      <c r="B91" s="123" t="s">
        <v>8</v>
      </c>
      <c r="C91" s="124"/>
      <c r="D91" s="59"/>
      <c r="E91" s="59"/>
      <c r="F91" s="59"/>
      <c r="G91" s="59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x14ac:dyDescent="0.25">
      <c r="A92" s="117"/>
      <c r="B92" s="117"/>
      <c r="C92" s="119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</row>
    <row r="93" spans="1:28" x14ac:dyDescent="0.25">
      <c r="A93" s="129"/>
      <c r="B93" s="136" t="s">
        <v>126</v>
      </c>
      <c r="C93" s="137">
        <f>SUM(C80:C91)</f>
        <v>49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</row>
    <row r="95" spans="1:28" x14ac:dyDescent="0.25">
      <c r="A95" s="25" t="s">
        <v>166</v>
      </c>
    </row>
  </sheetData>
  <sortState ref="B6:G23">
    <sortCondition descending="1" ref="C6:C2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5" t="s">
        <v>37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7" t="s">
        <v>168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110">
        <v>1</v>
      </c>
      <c r="B5" s="56" t="s">
        <v>0</v>
      </c>
      <c r="C5" s="57">
        <v>109</v>
      </c>
      <c r="D5" s="58" t="s">
        <v>179</v>
      </c>
      <c r="E5" s="58" t="s">
        <v>180</v>
      </c>
      <c r="F5" s="58" t="s">
        <v>181</v>
      </c>
      <c r="G5" s="58" t="s">
        <v>182</v>
      </c>
      <c r="H5" s="58" t="s">
        <v>183</v>
      </c>
      <c r="I5" s="58" t="s">
        <v>184</v>
      </c>
      <c r="J5" s="58" t="s">
        <v>185</v>
      </c>
      <c r="K5" s="58" t="s">
        <v>186</v>
      </c>
      <c r="L5" s="58" t="s">
        <v>187</v>
      </c>
      <c r="M5" s="58" t="s">
        <v>188</v>
      </c>
      <c r="N5" s="58" t="s">
        <v>189</v>
      </c>
      <c r="O5" s="58" t="s">
        <v>190</v>
      </c>
      <c r="P5" s="58" t="s">
        <v>191</v>
      </c>
      <c r="Q5" s="58" t="s">
        <v>192</v>
      </c>
      <c r="R5" s="58" t="s">
        <v>193</v>
      </c>
      <c r="S5" s="58" t="s">
        <v>194</v>
      </c>
      <c r="T5" s="58" t="s">
        <v>155</v>
      </c>
      <c r="U5" s="58" t="s">
        <v>195</v>
      </c>
      <c r="V5" s="58" t="s">
        <v>196</v>
      </c>
      <c r="W5" s="58" t="s">
        <v>197</v>
      </c>
      <c r="X5" s="58" t="s">
        <v>122</v>
      </c>
      <c r="Y5" s="58" t="s">
        <v>198</v>
      </c>
      <c r="Z5" s="58" t="s">
        <v>199</v>
      </c>
      <c r="AA5" s="47" t="s">
        <v>200</v>
      </c>
      <c r="AB5" s="47" t="s">
        <v>201</v>
      </c>
      <c r="AC5" s="47"/>
    </row>
    <row r="6" spans="1:29" x14ac:dyDescent="0.25">
      <c r="A6" s="110">
        <v>2</v>
      </c>
      <c r="B6" s="56" t="s">
        <v>78</v>
      </c>
      <c r="C6" s="57">
        <v>90</v>
      </c>
      <c r="D6" s="58" t="s">
        <v>174</v>
      </c>
      <c r="E6" s="58" t="s">
        <v>170</v>
      </c>
      <c r="F6" s="58" t="s">
        <v>172</v>
      </c>
      <c r="G6" s="58" t="s">
        <v>171</v>
      </c>
      <c r="H6" s="58" t="s">
        <v>175</v>
      </c>
      <c r="I6" s="58" t="s">
        <v>173</v>
      </c>
      <c r="J6" s="58" t="s">
        <v>176</v>
      </c>
      <c r="K6" s="58" t="s">
        <v>177</v>
      </c>
      <c r="L6" s="58" t="s">
        <v>178</v>
      </c>
      <c r="M6" s="143" t="s">
        <v>123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47"/>
      <c r="AB6" s="47"/>
      <c r="AC6" s="47"/>
    </row>
    <row r="7" spans="1:29" x14ac:dyDescent="0.25">
      <c r="A7" s="110">
        <v>3</v>
      </c>
      <c r="B7" s="56" t="s">
        <v>80</v>
      </c>
      <c r="C7" s="57">
        <v>64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47"/>
      <c r="AB7" s="47"/>
      <c r="AC7" s="47"/>
    </row>
    <row r="8" spans="1:29" ht="12.6" x14ac:dyDescent="0.3">
      <c r="A8" s="110">
        <v>4</v>
      </c>
      <c r="B8" s="56" t="s">
        <v>112</v>
      </c>
      <c r="C8" s="57">
        <v>30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47"/>
      <c r="AB8" s="47"/>
      <c r="AC8" s="47"/>
    </row>
    <row r="9" spans="1:29" x14ac:dyDescent="0.25">
      <c r="A9" s="110">
        <v>5</v>
      </c>
      <c r="B9" s="56" t="s">
        <v>85</v>
      </c>
      <c r="C9" s="57">
        <v>18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47"/>
      <c r="AB9" s="47"/>
      <c r="AC9" s="47"/>
    </row>
    <row r="10" spans="1:29" x14ac:dyDescent="0.25">
      <c r="A10" s="110">
        <v>6</v>
      </c>
      <c r="B10" s="56" t="s">
        <v>84</v>
      </c>
      <c r="C10" s="57">
        <v>15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47"/>
      <c r="AB10" s="47"/>
      <c r="AC10" s="47"/>
    </row>
    <row r="11" spans="1:29" x14ac:dyDescent="0.25">
      <c r="A11" s="110">
        <v>7</v>
      </c>
      <c r="B11" s="56" t="s">
        <v>83</v>
      </c>
      <c r="C11" s="57">
        <v>14</v>
      </c>
      <c r="D11" s="58" t="s">
        <v>215</v>
      </c>
      <c r="E11" s="58" t="s">
        <v>216</v>
      </c>
      <c r="F11" s="58" t="s">
        <v>217</v>
      </c>
      <c r="G11" s="58" t="s">
        <v>218</v>
      </c>
      <c r="H11" s="58" t="s">
        <v>219</v>
      </c>
      <c r="I11" s="58" t="s">
        <v>220</v>
      </c>
      <c r="J11" s="58" t="s">
        <v>196</v>
      </c>
      <c r="K11" s="58" t="s">
        <v>189</v>
      </c>
      <c r="L11" s="59" t="s">
        <v>221</v>
      </c>
      <c r="M11" s="58" t="s">
        <v>222</v>
      </c>
      <c r="N11" s="58" t="s">
        <v>223</v>
      </c>
      <c r="O11" s="58" t="s">
        <v>224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7"/>
      <c r="AB11" s="47"/>
      <c r="AC11" s="47"/>
    </row>
    <row r="12" spans="1:29" x14ac:dyDescent="0.25">
      <c r="A12" s="110">
        <v>8</v>
      </c>
      <c r="B12" s="56" t="s">
        <v>81</v>
      </c>
      <c r="C12" s="57">
        <v>13</v>
      </c>
      <c r="D12" s="58" t="s">
        <v>226</v>
      </c>
      <c r="E12" s="58" t="s">
        <v>227</v>
      </c>
      <c r="F12" s="58" t="s">
        <v>105</v>
      </c>
      <c r="G12" s="58" t="s">
        <v>228</v>
      </c>
      <c r="H12" s="58" t="s">
        <v>229</v>
      </c>
      <c r="I12" s="143" t="s">
        <v>230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47"/>
      <c r="AB12" s="47"/>
      <c r="AC12" s="47"/>
    </row>
    <row r="13" spans="1:29" x14ac:dyDescent="0.25">
      <c r="A13" s="110">
        <v>9</v>
      </c>
      <c r="B13" s="56" t="s">
        <v>79</v>
      </c>
      <c r="C13" s="57">
        <v>13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47"/>
      <c r="AB13" s="47"/>
      <c r="AC13" s="47"/>
    </row>
    <row r="14" spans="1:29" x14ac:dyDescent="0.25">
      <c r="A14" s="110">
        <v>10</v>
      </c>
      <c r="B14" s="56" t="s">
        <v>87</v>
      </c>
      <c r="C14" s="57">
        <v>12</v>
      </c>
      <c r="D14" s="58" t="s">
        <v>241</v>
      </c>
      <c r="E14" s="58" t="s">
        <v>242</v>
      </c>
      <c r="F14" s="58" t="s">
        <v>243</v>
      </c>
      <c r="G14" s="58" t="s">
        <v>244</v>
      </c>
      <c r="H14" s="58" t="s">
        <v>245</v>
      </c>
      <c r="I14" s="58" t="s">
        <v>246</v>
      </c>
      <c r="J14" s="58" t="s">
        <v>247</v>
      </c>
      <c r="K14" s="58" t="s">
        <v>248</v>
      </c>
      <c r="L14" s="58" t="s">
        <v>249</v>
      </c>
      <c r="M14" s="58" t="s">
        <v>250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47"/>
      <c r="AB14" s="47"/>
      <c r="AC14" s="47"/>
    </row>
    <row r="15" spans="1:29" x14ac:dyDescent="0.25">
      <c r="A15" s="110">
        <v>11</v>
      </c>
      <c r="B15" s="56" t="s">
        <v>202</v>
      </c>
      <c r="C15" s="57">
        <v>11</v>
      </c>
      <c r="D15" s="58" t="s">
        <v>203</v>
      </c>
      <c r="E15" s="58" t="s">
        <v>206</v>
      </c>
      <c r="F15" s="58" t="s">
        <v>75</v>
      </c>
      <c r="G15" s="58" t="s">
        <v>204</v>
      </c>
      <c r="H15" s="58" t="s">
        <v>205</v>
      </c>
      <c r="I15" s="58" t="s">
        <v>163</v>
      </c>
      <c r="J15" s="58" t="s">
        <v>5</v>
      </c>
      <c r="K15" s="58" t="s">
        <v>207</v>
      </c>
      <c r="L15" s="58" t="s">
        <v>208</v>
      </c>
      <c r="M15" s="58" t="s">
        <v>209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47"/>
      <c r="AB15" s="47"/>
      <c r="AC15" s="47"/>
    </row>
    <row r="16" spans="1:29" x14ac:dyDescent="0.25">
      <c r="A16" s="110">
        <v>12</v>
      </c>
      <c r="B16" s="56" t="s">
        <v>200</v>
      </c>
      <c r="C16" s="57">
        <v>9</v>
      </c>
      <c r="D16" s="58" t="s">
        <v>240</v>
      </c>
      <c r="E16" s="58" t="s">
        <v>234</v>
      </c>
      <c r="F16" s="58" t="s">
        <v>235</v>
      </c>
      <c r="G16" s="58" t="s">
        <v>236</v>
      </c>
      <c r="H16" s="58" t="s">
        <v>233</v>
      </c>
      <c r="I16" s="58" t="s">
        <v>238</v>
      </c>
      <c r="J16" s="58" t="s">
        <v>239</v>
      </c>
      <c r="K16" s="58" t="s">
        <v>237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7"/>
      <c r="AB16" s="47"/>
      <c r="AC16" s="47"/>
    </row>
    <row r="17" spans="1:29" x14ac:dyDescent="0.25">
      <c r="A17" s="110">
        <v>13</v>
      </c>
      <c r="B17" s="56" t="s">
        <v>82</v>
      </c>
      <c r="C17" s="57">
        <v>6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47"/>
      <c r="AB17" s="47"/>
      <c r="AC17" s="47"/>
    </row>
    <row r="18" spans="1:29" x14ac:dyDescent="0.25">
      <c r="A18" s="110">
        <v>14</v>
      </c>
      <c r="B18" s="56" t="s">
        <v>75</v>
      </c>
      <c r="C18" s="57">
        <v>6</v>
      </c>
      <c r="D18" s="143" t="s">
        <v>230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47"/>
      <c r="AB18" s="47"/>
      <c r="AC18" s="47"/>
    </row>
    <row r="19" spans="1:29" x14ac:dyDescent="0.25">
      <c r="A19" s="110">
        <v>15</v>
      </c>
      <c r="B19" s="56" t="s">
        <v>157</v>
      </c>
      <c r="C19" s="57">
        <v>5</v>
      </c>
      <c r="D19" s="58" t="s">
        <v>254</v>
      </c>
      <c r="E19" s="58" t="s">
        <v>255</v>
      </c>
      <c r="F19" s="58" t="s">
        <v>256</v>
      </c>
      <c r="G19" s="58" t="s">
        <v>257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47"/>
      <c r="AB19" s="47"/>
      <c r="AC19" s="47"/>
    </row>
    <row r="20" spans="1:29" x14ac:dyDescent="0.25">
      <c r="A20" s="110">
        <v>16</v>
      </c>
      <c r="B20" s="56" t="s">
        <v>160</v>
      </c>
      <c r="C20" s="57">
        <v>4</v>
      </c>
      <c r="D20" s="58" t="s">
        <v>210</v>
      </c>
      <c r="E20" s="58" t="s">
        <v>211</v>
      </c>
      <c r="F20" s="58" t="s">
        <v>212</v>
      </c>
      <c r="G20" s="58" t="s">
        <v>213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47"/>
      <c r="AB20" s="47"/>
      <c r="AC20" s="47"/>
    </row>
    <row r="21" spans="1:29" x14ac:dyDescent="0.25">
      <c r="A21" s="110">
        <v>17</v>
      </c>
      <c r="B21" s="56" t="s">
        <v>7</v>
      </c>
      <c r="C21" s="57">
        <v>3</v>
      </c>
      <c r="D21" s="58" t="s">
        <v>251</v>
      </c>
      <c r="E21" s="58" t="s">
        <v>4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7"/>
      <c r="AB21" s="47"/>
      <c r="AC21" s="47"/>
    </row>
    <row r="22" spans="1:29" x14ac:dyDescent="0.25">
      <c r="A22" s="110">
        <v>18</v>
      </c>
      <c r="B22" s="151" t="s">
        <v>214</v>
      </c>
      <c r="C22" s="57">
        <v>2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47"/>
      <c r="AB22" s="47"/>
      <c r="AC22" s="47"/>
    </row>
    <row r="23" spans="1:29" x14ac:dyDescent="0.25">
      <c r="A23" s="110">
        <v>19</v>
      </c>
      <c r="B23" s="56" t="s">
        <v>5</v>
      </c>
      <c r="C23" s="57">
        <v>2</v>
      </c>
      <c r="D23" s="58" t="s">
        <v>109</v>
      </c>
      <c r="E23" s="58" t="s">
        <v>225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47"/>
      <c r="AB23" s="47"/>
      <c r="AC23" s="47"/>
    </row>
    <row r="24" spans="1:29" x14ac:dyDescent="0.25">
      <c r="A24" s="110">
        <v>20</v>
      </c>
      <c r="B24" s="56" t="s">
        <v>86</v>
      </c>
      <c r="C24" s="57">
        <v>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47"/>
      <c r="AB24" s="47"/>
      <c r="AC24" s="47"/>
    </row>
    <row r="25" spans="1:29" x14ac:dyDescent="0.25">
      <c r="A25" s="110">
        <v>21</v>
      </c>
      <c r="B25" s="56" t="s">
        <v>4</v>
      </c>
      <c r="C25" s="57">
        <v>2</v>
      </c>
      <c r="D25" s="58" t="s">
        <v>251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7"/>
      <c r="AB25" s="47"/>
      <c r="AC25" s="47"/>
    </row>
    <row r="26" spans="1:29" x14ac:dyDescent="0.25">
      <c r="A26" s="110">
        <v>22</v>
      </c>
      <c r="B26" s="56" t="s">
        <v>169</v>
      </c>
      <c r="C26" s="57">
        <v>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47"/>
      <c r="AB26" s="47"/>
      <c r="AC26" s="47"/>
    </row>
    <row r="27" spans="1:29" x14ac:dyDescent="0.25">
      <c r="A27" s="110">
        <v>23</v>
      </c>
      <c r="B27" s="56" t="s">
        <v>231</v>
      </c>
      <c r="C27" s="57">
        <v>1</v>
      </c>
      <c r="D27" s="58" t="s">
        <v>232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47"/>
      <c r="AB27" s="47"/>
      <c r="AC27" s="47"/>
    </row>
    <row r="28" spans="1:29" x14ac:dyDescent="0.25">
      <c r="A28" s="110">
        <v>24</v>
      </c>
      <c r="B28" s="56" t="s">
        <v>113</v>
      </c>
      <c r="C28" s="57">
        <v>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47"/>
      <c r="AB28" s="47"/>
      <c r="AC28" s="47"/>
    </row>
    <row r="29" spans="1:29" s="115" customFormat="1" x14ac:dyDescent="0.25">
      <c r="A29" s="142">
        <v>25</v>
      </c>
      <c r="B29" s="56" t="s">
        <v>252</v>
      </c>
      <c r="C29" s="57">
        <v>1</v>
      </c>
      <c r="D29" s="58" t="s">
        <v>253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118"/>
      <c r="AB29" s="118"/>
      <c r="AC29" s="118"/>
    </row>
    <row r="30" spans="1:29" s="115" customFormat="1" x14ac:dyDescent="0.25">
      <c r="A30" s="142">
        <v>26</v>
      </c>
      <c r="B30" s="56" t="s">
        <v>228</v>
      </c>
      <c r="C30" s="57">
        <v>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118"/>
      <c r="AB30" s="118"/>
      <c r="AC30" s="118"/>
    </row>
    <row r="31" spans="1:29" s="115" customFormat="1" x14ac:dyDescent="0.25">
      <c r="A31" s="142">
        <v>27</v>
      </c>
      <c r="B31" s="56" t="s">
        <v>105</v>
      </c>
      <c r="C31" s="57">
        <v>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118"/>
      <c r="AB31" s="118"/>
      <c r="AC31" s="118"/>
    </row>
    <row r="32" spans="1:29" s="115" customFormat="1" x14ac:dyDescent="0.25">
      <c r="A32" s="142">
        <v>28</v>
      </c>
      <c r="B32" s="56" t="s">
        <v>258</v>
      </c>
      <c r="C32" s="57">
        <v>1</v>
      </c>
      <c r="D32" s="58" t="s">
        <v>259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118"/>
      <c r="AB32" s="118"/>
      <c r="AC32" s="118"/>
    </row>
    <row r="33" spans="1:29" s="115" customFormat="1" x14ac:dyDescent="0.25">
      <c r="A33" s="142">
        <v>29</v>
      </c>
      <c r="B33" s="56" t="s">
        <v>2</v>
      </c>
      <c r="C33" s="57"/>
      <c r="D33" s="143" t="s">
        <v>260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18"/>
      <c r="AB33" s="118"/>
      <c r="AC33" s="118"/>
    </row>
    <row r="34" spans="1:29" x14ac:dyDescent="0.25">
      <c r="A34" s="110">
        <v>30</v>
      </c>
      <c r="B34" s="56" t="s">
        <v>8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47"/>
      <c r="AB34" s="47"/>
      <c r="AC34" s="47"/>
    </row>
    <row r="35" spans="1:29" x14ac:dyDescent="0.25">
      <c r="A35" s="46"/>
      <c r="B35" s="46"/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43" customFormat="1" x14ac:dyDescent="0.25">
      <c r="A36" s="72"/>
      <c r="B36" s="73" t="s">
        <v>167</v>
      </c>
      <c r="C36" s="74">
        <f>SUM(C5:C34)</f>
        <v>437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</sheetData>
  <sortState ref="B5:AB32">
    <sortCondition descending="1" ref="C5:C32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5" t="s">
        <v>37</v>
      </c>
      <c r="B1" s="96"/>
      <c r="C1" s="100"/>
      <c r="D1" s="96"/>
      <c r="E1" s="96"/>
      <c r="F1" s="98"/>
    </row>
    <row r="2" spans="1:6" x14ac:dyDescent="0.25">
      <c r="A2" s="8"/>
      <c r="B2" s="8"/>
      <c r="C2" s="16"/>
      <c r="D2" s="19"/>
    </row>
    <row r="3" spans="1:6" x14ac:dyDescent="0.25">
      <c r="A3" s="60" t="s">
        <v>23</v>
      </c>
      <c r="B3" s="61"/>
      <c r="C3" s="90"/>
      <c r="D3" s="91"/>
      <c r="E3" s="63"/>
      <c r="F3" s="64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5" t="s">
        <v>8</v>
      </c>
      <c r="B5" s="55"/>
      <c r="C5" s="92"/>
      <c r="D5" s="92" t="s">
        <v>26</v>
      </c>
      <c r="E5" s="55" t="s">
        <v>27</v>
      </c>
      <c r="F5" s="55" t="s">
        <v>28</v>
      </c>
    </row>
    <row r="6" spans="1:6" s="24" customFormat="1" ht="12" x14ac:dyDescent="0.25">
      <c r="A6" s="40" t="s">
        <v>51</v>
      </c>
      <c r="B6" s="40" t="s">
        <v>8</v>
      </c>
      <c r="C6" s="39" t="s">
        <v>56</v>
      </c>
      <c r="D6" s="39" t="s">
        <v>57</v>
      </c>
      <c r="E6" s="40" t="s">
        <v>58</v>
      </c>
      <c r="F6" s="40" t="s">
        <v>59</v>
      </c>
    </row>
    <row r="7" spans="1:6" s="24" customFormat="1" ht="12" x14ac:dyDescent="0.2">
      <c r="A7" s="40" t="s">
        <v>52</v>
      </c>
      <c r="B7" s="40" t="s">
        <v>8</v>
      </c>
      <c r="C7" s="39" t="s">
        <v>63</v>
      </c>
      <c r="D7" s="39" t="s">
        <v>72</v>
      </c>
      <c r="E7" s="40" t="s">
        <v>66</v>
      </c>
      <c r="F7" s="40" t="s">
        <v>74</v>
      </c>
    </row>
    <row r="8" spans="1:6" s="24" customFormat="1" ht="12" x14ac:dyDescent="0.2">
      <c r="A8" s="40" t="s">
        <v>53</v>
      </c>
      <c r="B8" s="40" t="s">
        <v>8</v>
      </c>
      <c r="C8" s="39" t="s">
        <v>64</v>
      </c>
      <c r="D8" s="39" t="s">
        <v>73</v>
      </c>
      <c r="E8" s="40" t="s">
        <v>65</v>
      </c>
      <c r="F8" s="40" t="s">
        <v>74</v>
      </c>
    </row>
    <row r="9" spans="1:6" s="24" customFormat="1" ht="12" x14ac:dyDescent="0.2">
      <c r="A9" s="40" t="s">
        <v>54</v>
      </c>
      <c r="B9" s="40" t="s">
        <v>8</v>
      </c>
      <c r="C9" s="39" t="s">
        <v>67</v>
      </c>
      <c r="D9" s="39" t="s">
        <v>71</v>
      </c>
      <c r="E9" s="40" t="s">
        <v>70</v>
      </c>
      <c r="F9" s="40" t="s">
        <v>74</v>
      </c>
    </row>
    <row r="10" spans="1:6" s="24" customFormat="1" ht="12" x14ac:dyDescent="0.2">
      <c r="A10" s="40" t="s">
        <v>55</v>
      </c>
      <c r="B10" s="40" t="s">
        <v>8</v>
      </c>
      <c r="C10" s="39" t="s">
        <v>68</v>
      </c>
      <c r="D10" s="39" t="s">
        <v>71</v>
      </c>
      <c r="E10" s="40" t="s">
        <v>69</v>
      </c>
      <c r="F10" s="40" t="s">
        <v>74</v>
      </c>
    </row>
    <row r="11" spans="1:6" ht="12" x14ac:dyDescent="0.2">
      <c r="A11" s="23"/>
      <c r="B11" s="23"/>
      <c r="C11" s="22"/>
      <c r="D11" s="22"/>
      <c r="E11" s="23"/>
      <c r="F11" s="23"/>
    </row>
    <row r="12" spans="1:6" x14ac:dyDescent="0.25">
      <c r="A12" s="60" t="s">
        <v>24</v>
      </c>
      <c r="B12" s="61"/>
      <c r="C12" s="105"/>
      <c r="D12" s="92" t="s">
        <v>26</v>
      </c>
      <c r="E12" s="55" t="s">
        <v>27</v>
      </c>
      <c r="F12" s="55" t="s">
        <v>28</v>
      </c>
    </row>
    <row r="13" spans="1:6" s="44" customFormat="1" ht="12" x14ac:dyDescent="0.2">
      <c r="A13" s="40" t="s">
        <v>51</v>
      </c>
      <c r="B13" s="40" t="s">
        <v>75</v>
      </c>
      <c r="C13" s="39" t="s">
        <v>340</v>
      </c>
      <c r="D13" s="39" t="s">
        <v>341</v>
      </c>
      <c r="E13" s="40" t="s">
        <v>342</v>
      </c>
      <c r="F13" s="40" t="s">
        <v>343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>
      <selection activeCell="I8" sqref="I8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0" width="12.140625" style="26" customWidth="1"/>
    <col min="11" max="11" width="12.140625" style="115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139"/>
      <c r="L1" s="98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12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7" t="s">
        <v>17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1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5" t="s">
        <v>2</v>
      </c>
      <c r="B5" s="75" t="s">
        <v>0</v>
      </c>
      <c r="C5" s="76" t="s">
        <v>3</v>
      </c>
      <c r="D5" s="75" t="s">
        <v>4</v>
      </c>
      <c r="E5" s="75" t="s">
        <v>5</v>
      </c>
      <c r="F5" s="75" t="s">
        <v>6</v>
      </c>
      <c r="G5" s="75" t="s">
        <v>7</v>
      </c>
      <c r="H5" s="75"/>
      <c r="I5" s="75" t="s">
        <v>18</v>
      </c>
      <c r="J5" s="75" t="s">
        <v>19</v>
      </c>
      <c r="K5" s="75" t="s">
        <v>20</v>
      </c>
      <c r="L5" s="75" t="s">
        <v>345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4" t="s">
        <v>260</v>
      </c>
      <c r="B6" s="54" t="s">
        <v>38</v>
      </c>
      <c r="C6" s="112"/>
      <c r="D6" s="54"/>
      <c r="E6" s="54" t="s">
        <v>44</v>
      </c>
      <c r="F6" s="54"/>
      <c r="G6" s="54" t="s">
        <v>39</v>
      </c>
      <c r="H6" s="77"/>
      <c r="I6" s="54" t="s">
        <v>42</v>
      </c>
      <c r="J6" s="54"/>
      <c r="K6" s="54" t="s">
        <v>60</v>
      </c>
      <c r="L6" s="54" t="s">
        <v>344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4"/>
      <c r="B7" s="54" t="s">
        <v>40</v>
      </c>
      <c r="C7" s="112"/>
      <c r="D7" s="54"/>
      <c r="E7" s="54" t="s">
        <v>140</v>
      </c>
      <c r="F7" s="54"/>
      <c r="G7" s="54" t="s">
        <v>41</v>
      </c>
      <c r="H7" s="77"/>
      <c r="I7" s="54" t="s">
        <v>348</v>
      </c>
      <c r="J7" s="54"/>
      <c r="K7" s="54" t="s">
        <v>61</v>
      </c>
      <c r="L7" s="5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4"/>
      <c r="B8" s="54" t="s">
        <v>43</v>
      </c>
      <c r="C8" s="112"/>
      <c r="D8" s="54"/>
      <c r="E8" s="54"/>
      <c r="F8" s="54"/>
      <c r="G8" s="54" t="s">
        <v>135</v>
      </c>
      <c r="H8" s="77"/>
      <c r="I8" s="54"/>
      <c r="J8" s="54"/>
      <c r="K8" s="54" t="s">
        <v>62</v>
      </c>
      <c r="L8" s="5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4"/>
      <c r="B9" s="54" t="s">
        <v>45</v>
      </c>
      <c r="C9" s="112"/>
      <c r="D9" s="54"/>
      <c r="E9" s="54"/>
      <c r="F9" s="54"/>
      <c r="G9" s="54" t="s">
        <v>136</v>
      </c>
      <c r="H9" s="77"/>
      <c r="I9" s="54"/>
      <c r="J9" s="54"/>
      <c r="K9" s="54"/>
      <c r="L9" s="5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4"/>
      <c r="B10" s="54" t="s">
        <v>46</v>
      </c>
      <c r="C10" s="112"/>
      <c r="D10" s="54"/>
      <c r="E10" s="54"/>
      <c r="F10" s="54"/>
      <c r="G10" s="54" t="s">
        <v>137</v>
      </c>
      <c r="H10" s="77"/>
      <c r="I10" s="54"/>
      <c r="J10" s="54"/>
      <c r="K10" s="54"/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30" s="44" customFormat="1" ht="12" x14ac:dyDescent="0.2">
      <c r="A11" s="54"/>
      <c r="B11" s="54" t="s">
        <v>47</v>
      </c>
      <c r="C11" s="112"/>
      <c r="D11" s="54"/>
      <c r="E11" s="54"/>
      <c r="F11" s="54"/>
      <c r="G11" s="54"/>
      <c r="H11" s="77"/>
      <c r="I11" s="54"/>
      <c r="J11" s="54"/>
      <c r="K11" s="54"/>
      <c r="L11" s="54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30" s="44" customFormat="1" ht="12" x14ac:dyDescent="0.2">
      <c r="A12" s="54"/>
      <c r="B12" s="54" t="s">
        <v>48</v>
      </c>
      <c r="C12" s="112"/>
      <c r="D12" s="54"/>
      <c r="E12" s="54"/>
      <c r="F12" s="54"/>
      <c r="G12" s="54"/>
      <c r="H12" s="77"/>
      <c r="I12" s="54"/>
      <c r="J12" s="54"/>
      <c r="K12" s="54"/>
      <c r="L12" s="54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30" s="44" customFormat="1" ht="12" x14ac:dyDescent="0.2">
      <c r="A13" s="54"/>
      <c r="B13" s="54" t="s">
        <v>49</v>
      </c>
      <c r="C13" s="112"/>
      <c r="D13" s="54"/>
      <c r="E13" s="54"/>
      <c r="F13" s="54"/>
      <c r="G13" s="54"/>
      <c r="H13" s="77"/>
      <c r="I13" s="54"/>
      <c r="J13" s="54"/>
      <c r="K13" s="54"/>
      <c r="L13" s="5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30" s="44" customFormat="1" ht="12" x14ac:dyDescent="0.2">
      <c r="A14" s="54"/>
      <c r="B14" s="54" t="s">
        <v>50</v>
      </c>
      <c r="C14" s="112"/>
      <c r="D14" s="54"/>
      <c r="E14" s="54"/>
      <c r="F14" s="54"/>
      <c r="G14" s="54"/>
      <c r="H14" s="77"/>
      <c r="I14" s="54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30" s="44" customFormat="1" ht="12" x14ac:dyDescent="0.2">
      <c r="A15" s="54"/>
      <c r="B15" s="54" t="s">
        <v>138</v>
      </c>
      <c r="C15" s="112"/>
      <c r="D15" s="54"/>
      <c r="E15" s="54"/>
      <c r="F15" s="54"/>
      <c r="G15" s="54"/>
      <c r="H15" s="77"/>
      <c r="I15" s="54"/>
      <c r="J15" s="54"/>
      <c r="K15" s="54"/>
      <c r="L15" s="5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30" s="44" customFormat="1" ht="12" x14ac:dyDescent="0.2">
      <c r="A16" s="54"/>
      <c r="B16" s="54" t="s">
        <v>139</v>
      </c>
      <c r="C16" s="112"/>
      <c r="D16" s="54"/>
      <c r="E16" s="54"/>
      <c r="F16" s="54"/>
      <c r="G16" s="54"/>
      <c r="H16" s="77"/>
      <c r="I16" s="54"/>
      <c r="J16" s="54"/>
      <c r="K16" s="54"/>
      <c r="L16" s="54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44" customFormat="1" ht="12" x14ac:dyDescent="0.2">
      <c r="A17" s="54"/>
      <c r="B17" s="54" t="s">
        <v>147</v>
      </c>
      <c r="C17" s="112"/>
      <c r="D17" s="54"/>
      <c r="E17" s="54"/>
      <c r="F17" s="54"/>
      <c r="G17" s="54"/>
      <c r="H17" s="77"/>
      <c r="I17" s="54"/>
      <c r="J17" s="54"/>
      <c r="K17" s="54"/>
      <c r="L17" s="54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44" customFormat="1" ht="12" x14ac:dyDescent="0.2">
      <c r="A18" s="54"/>
      <c r="B18" s="54" t="s">
        <v>148</v>
      </c>
      <c r="C18" s="112"/>
      <c r="D18" s="54"/>
      <c r="E18" s="54"/>
      <c r="F18" s="54"/>
      <c r="G18" s="54"/>
      <c r="H18" s="77"/>
      <c r="I18" s="54"/>
      <c r="J18" s="54"/>
      <c r="K18" s="54"/>
      <c r="L18" s="54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44" customFormat="1" ht="12" x14ac:dyDescent="0.2">
      <c r="A19" s="54"/>
      <c r="B19" s="54" t="s">
        <v>149</v>
      </c>
      <c r="C19" s="112"/>
      <c r="D19" s="54"/>
      <c r="E19" s="54"/>
      <c r="F19" s="54"/>
      <c r="G19" s="54"/>
      <c r="H19" s="77"/>
      <c r="I19" s="54"/>
      <c r="J19" s="54"/>
      <c r="K19" s="54"/>
      <c r="L19" s="54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3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3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3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3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3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3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3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3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3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3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3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3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3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3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3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3" sqref="A13"/>
    </sheetView>
  </sheetViews>
  <sheetFormatPr baseColWidth="10" defaultRowHeight="15" x14ac:dyDescent="0.25"/>
  <sheetData>
    <row r="1" spans="1:6" s="43" customFormat="1" ht="16.5" x14ac:dyDescent="0.3">
      <c r="A1" s="95" t="s">
        <v>36</v>
      </c>
      <c r="B1" s="96"/>
      <c r="C1" s="97"/>
      <c r="D1" s="96"/>
      <c r="E1" s="96"/>
      <c r="F1" s="98"/>
    </row>
    <row r="3" spans="1:6" x14ac:dyDescent="0.25">
      <c r="A3" s="99" t="s">
        <v>29</v>
      </c>
      <c r="B3" s="96"/>
      <c r="C3" s="98"/>
    </row>
    <row r="4" spans="1:6" x14ac:dyDescent="0.25">
      <c r="A4" s="80" t="s">
        <v>21</v>
      </c>
      <c r="B4" s="81"/>
      <c r="C4" s="84"/>
    </row>
    <row r="5" spans="1:6" x14ac:dyDescent="0.25">
      <c r="A5" s="60" t="s">
        <v>22</v>
      </c>
      <c r="B5" s="61"/>
      <c r="C5" s="64"/>
    </row>
    <row r="6" spans="1:6" x14ac:dyDescent="0.25">
      <c r="A6" s="67" t="s">
        <v>30</v>
      </c>
      <c r="B6" s="70"/>
      <c r="C6" s="71"/>
    </row>
    <row r="7" spans="1:6" x14ac:dyDescent="0.25">
      <c r="A7" s="65" t="s">
        <v>25</v>
      </c>
      <c r="B7" s="66"/>
      <c r="C7" s="103"/>
    </row>
    <row r="8" spans="1:6" x14ac:dyDescent="0.25">
      <c r="A8" s="106" t="s">
        <v>33</v>
      </c>
      <c r="B8" s="107"/>
      <c r="C8" s="108"/>
    </row>
    <row r="9" spans="1:6" x14ac:dyDescent="0.25">
      <c r="A9" s="101" t="s">
        <v>34</v>
      </c>
      <c r="B9" s="102"/>
      <c r="C9" s="104"/>
    </row>
    <row r="11" spans="1:6" x14ac:dyDescent="0.25">
      <c r="A11" s="154" t="s">
        <v>32</v>
      </c>
      <c r="B11" s="154"/>
      <c r="C11" s="154"/>
      <c r="D11" s="154"/>
      <c r="E11" s="154"/>
      <c r="F11" s="154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2015-01-03T14:50:35Z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