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39" i="1" l="1"/>
  <c r="C30" i="1"/>
  <c r="C16" i="16" l="1"/>
  <c r="G43" i="1" l="1"/>
  <c r="C38" i="1"/>
  <c r="C37" i="1"/>
  <c r="C36" i="1"/>
  <c r="C29" i="1"/>
  <c r="C11" i="1"/>
  <c r="F43" i="1" l="1"/>
  <c r="C26" i="14" l="1"/>
  <c r="E43" i="1" l="1"/>
  <c r="C24" i="1" l="1"/>
  <c r="H43" i="1" l="1"/>
  <c r="C20" i="1"/>
  <c r="C36" i="12"/>
  <c r="C28" i="1" l="1"/>
  <c r="C22" i="1" l="1"/>
  <c r="C32" i="1" l="1"/>
  <c r="C15" i="1" l="1"/>
  <c r="C9" i="1"/>
  <c r="C26" i="1"/>
  <c r="C14" i="1"/>
  <c r="C35" i="1" l="1"/>
  <c r="C19" i="1"/>
  <c r="C31" i="1"/>
  <c r="C16" i="1"/>
  <c r="C7" i="1"/>
  <c r="C21" i="1"/>
  <c r="C12" i="1"/>
  <c r="C17" i="1"/>
  <c r="C10" i="1"/>
  <c r="C8" i="1"/>
  <c r="C34" i="1"/>
  <c r="C23" i="1"/>
  <c r="C13" i="1"/>
  <c r="C27" i="1"/>
  <c r="C18" i="1"/>
  <c r="C25" i="1"/>
  <c r="C33" i="1"/>
  <c r="C6" i="1"/>
  <c r="C43" i="1" l="1"/>
  <c r="C28" i="8" l="1"/>
  <c r="D43" i="1"/>
</calcChain>
</file>

<file path=xl/sharedStrings.xml><?xml version="1.0" encoding="utf-8"?>
<sst xmlns="http://schemas.openxmlformats.org/spreadsheetml/2006/main" count="389" uniqueCount="248">
  <si>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</si>
  <si>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</si>
  <si>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</si>
  <si>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</si>
  <si>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</si>
  <si>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</si>
  <si>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</si>
  <si>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</si>
  <si>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</si>
  <si>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</si>
  <si>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</si>
  <si>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</si>
  <si>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</si>
  <si>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</si>
  <si>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</si>
  <si>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</si>
  <si>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</si>
  <si>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</si>
  <si>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</si>
  <si>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</si>
  <si>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</si>
  <si>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</si>
  <si>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</si>
  <si>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</si>
  <si>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</si>
  <si>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</si>
  <si>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</si>
  <si>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</si>
  <si>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</si>
  <si>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</si>
  <si>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</si>
  <si>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</si>
  <si>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</si>
  <si>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</si>
  <si>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</si>
  <si>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MD 132GM</t>
  </si>
  <si>
    <t>SH 75069</t>
  </si>
  <si>
    <t>AU</t>
  </si>
  <si>
    <t>X 9534BM</t>
  </si>
  <si>
    <t>LOGBOOK 2014 - WEEK 46</t>
  </si>
  <si>
    <t>STB</t>
  </si>
  <si>
    <t>RIE</t>
  </si>
  <si>
    <t>142-KE-1338</t>
  </si>
  <si>
    <t>A 1605MK</t>
  </si>
  <si>
    <t>LI 264CC</t>
  </si>
  <si>
    <t>WL 652EP</t>
  </si>
  <si>
    <t>E 8543KM</t>
  </si>
  <si>
    <t>X 5476BX</t>
  </si>
  <si>
    <t>SZ 117328</t>
  </si>
  <si>
    <t>N 6344C</t>
  </si>
  <si>
    <t>S 109MZ</t>
  </si>
  <si>
    <t>MA 681BX</t>
  </si>
  <si>
    <t>TG 900715</t>
  </si>
  <si>
    <t>(new T long)</t>
  </si>
  <si>
    <t>FR 300626</t>
  </si>
  <si>
    <t>LU 999000</t>
  </si>
  <si>
    <t>GR 800008</t>
  </si>
  <si>
    <t>GR 505050</t>
  </si>
  <si>
    <t>SH 61759</t>
  </si>
  <si>
    <t>G 949ME</t>
  </si>
  <si>
    <t>G 714HB</t>
  </si>
  <si>
    <t>BG 837-HZ</t>
  </si>
  <si>
    <t>BR 575DM</t>
  </si>
  <si>
    <t>P 900AH</t>
  </si>
  <si>
    <t>GM 262BD</t>
  </si>
  <si>
    <t>GE 961319</t>
  </si>
  <si>
    <t>BG 312-ES</t>
  </si>
  <si>
    <t>H 9553BA</t>
  </si>
  <si>
    <t>IC 006-ĐD</t>
  </si>
  <si>
    <t>AA-217 IC</t>
  </si>
  <si>
    <t>AA 1619OC</t>
  </si>
  <si>
    <t>TU 855CP</t>
  </si>
  <si>
    <t>LÜN</t>
  </si>
  <si>
    <t>airport, parking P3</t>
  </si>
  <si>
    <t>E</t>
  </si>
  <si>
    <t>I</t>
  </si>
  <si>
    <t>FL</t>
  </si>
  <si>
    <t>TEMP</t>
  </si>
  <si>
    <t>GB</t>
  </si>
  <si>
    <t>JBA</t>
  </si>
  <si>
    <t>SK</t>
  </si>
  <si>
    <t>ZA</t>
  </si>
  <si>
    <t>F</t>
  </si>
  <si>
    <t>25(2)</t>
  </si>
  <si>
    <t>68</t>
  </si>
  <si>
    <t>70</t>
  </si>
  <si>
    <t>60</t>
  </si>
  <si>
    <t>B(7)</t>
  </si>
  <si>
    <t>DO(5)</t>
  </si>
  <si>
    <t>FK(2)</t>
  </si>
  <si>
    <t>G(2)</t>
  </si>
  <si>
    <t>W</t>
  </si>
  <si>
    <t>LL</t>
  </si>
  <si>
    <t>MAI</t>
  </si>
  <si>
    <t>10</t>
  </si>
  <si>
    <t>hotel tour, 15.11.2014</t>
  </si>
  <si>
    <t>PL</t>
  </si>
  <si>
    <t>LU</t>
  </si>
  <si>
    <t>GKA</t>
  </si>
  <si>
    <t>L</t>
  </si>
  <si>
    <t>MI(2)</t>
  </si>
  <si>
    <t>BZ</t>
  </si>
  <si>
    <t>CO</t>
  </si>
  <si>
    <t>BZ(5)</t>
  </si>
  <si>
    <t>DO(2)</t>
  </si>
  <si>
    <t>GM(2)</t>
  </si>
  <si>
    <t>B(2)</t>
  </si>
  <si>
    <t>BR</t>
  </si>
  <si>
    <t>P</t>
  </si>
  <si>
    <t>RE</t>
  </si>
  <si>
    <t>IM</t>
  </si>
  <si>
    <t>IL</t>
  </si>
  <si>
    <t>JO</t>
  </si>
  <si>
    <t>68(3)</t>
  </si>
  <si>
    <t>38(2)</t>
  </si>
  <si>
    <t>75(2)</t>
  </si>
  <si>
    <t>54(2)</t>
  </si>
  <si>
    <t>74</t>
  </si>
  <si>
    <t>95</t>
  </si>
  <si>
    <t>14</t>
  </si>
  <si>
    <t>31</t>
  </si>
  <si>
    <t>44</t>
  </si>
  <si>
    <t>01</t>
  </si>
  <si>
    <t>66</t>
  </si>
  <si>
    <t>57</t>
  </si>
  <si>
    <t>83</t>
  </si>
  <si>
    <t>78</t>
  </si>
  <si>
    <t>25</t>
  </si>
  <si>
    <t>CZ</t>
  </si>
  <si>
    <t>A(3)</t>
  </si>
  <si>
    <t>S(2)</t>
  </si>
  <si>
    <t>NL</t>
  </si>
  <si>
    <t>42-KB-HB (EXPORT)</t>
  </si>
  <si>
    <t>H</t>
  </si>
  <si>
    <t>RO</t>
  </si>
  <si>
    <t>BC</t>
  </si>
  <si>
    <t>PH</t>
  </si>
  <si>
    <t>GL</t>
  </si>
  <si>
    <t>B</t>
  </si>
  <si>
    <t>BL</t>
  </si>
  <si>
    <t>LT</t>
  </si>
  <si>
    <t>SLO</t>
  </si>
  <si>
    <t>KR</t>
  </si>
  <si>
    <t>MB</t>
  </si>
  <si>
    <t>AA</t>
  </si>
  <si>
    <t>MC</t>
  </si>
  <si>
    <t>AL</t>
  </si>
  <si>
    <t>20</t>
  </si>
  <si>
    <t>Z(3)</t>
  </si>
  <si>
    <t>C(2)</t>
  </si>
  <si>
    <t>E(2)</t>
  </si>
  <si>
    <t>U(2)</t>
  </si>
  <si>
    <t>J</t>
  </si>
  <si>
    <t>T</t>
  </si>
  <si>
    <t>S</t>
  </si>
  <si>
    <t>PNT(2)</t>
  </si>
  <si>
    <t>WG</t>
  </si>
  <si>
    <t>WLS</t>
  </si>
  <si>
    <t>KMY</t>
  </si>
  <si>
    <t>WL</t>
  </si>
  <si>
    <t>WE</t>
  </si>
  <si>
    <t>RPR</t>
  </si>
  <si>
    <t>FG</t>
  </si>
  <si>
    <t>PZ</t>
  </si>
  <si>
    <t>KMI</t>
  </si>
  <si>
    <t>WOT</t>
  </si>
  <si>
    <t>EPD</t>
  </si>
  <si>
    <t>LJA</t>
  </si>
  <si>
    <t>WZ(2)</t>
  </si>
  <si>
    <t>SCI</t>
  </si>
  <si>
    <t>CGR</t>
  </si>
  <si>
    <t>ZGL</t>
  </si>
  <si>
    <t>ZS</t>
  </si>
  <si>
    <t>WI</t>
  </si>
  <si>
    <t>ZPY</t>
  </si>
  <si>
    <t>EL</t>
  </si>
  <si>
    <t>FNW</t>
  </si>
  <si>
    <t>DOL</t>
  </si>
  <si>
    <t>PO</t>
  </si>
  <si>
    <t>STA</t>
  </si>
  <si>
    <t>LJ(2)</t>
  </si>
  <si>
    <t>KR(2)</t>
  </si>
  <si>
    <t>CE</t>
  </si>
  <si>
    <t>KK</t>
  </si>
  <si>
    <t>MK</t>
  </si>
  <si>
    <t>ST</t>
  </si>
  <si>
    <t>KU</t>
  </si>
  <si>
    <t>DO(3)</t>
  </si>
  <si>
    <t>LI</t>
  </si>
  <si>
    <t>MD</t>
  </si>
  <si>
    <t>FK</t>
  </si>
  <si>
    <t>MA</t>
  </si>
  <si>
    <t>L(3)</t>
  </si>
  <si>
    <t>FN</t>
  </si>
  <si>
    <t>DK</t>
  </si>
  <si>
    <t>64</t>
  </si>
  <si>
    <t>VR</t>
  </si>
  <si>
    <t>IC</t>
  </si>
  <si>
    <t>BP(2)</t>
  </si>
  <si>
    <t>CA(2)</t>
  </si>
  <si>
    <t>X</t>
  </si>
  <si>
    <t>BH</t>
  </si>
  <si>
    <t>LV</t>
  </si>
  <si>
    <t>ZM</t>
  </si>
  <si>
    <t>KS</t>
  </si>
  <si>
    <t>BA</t>
  </si>
  <si>
    <t>C/C</t>
  </si>
  <si>
    <t>SCO</t>
  </si>
  <si>
    <t>SF</t>
  </si>
  <si>
    <t>MS</t>
  </si>
  <si>
    <t>CV</t>
  </si>
  <si>
    <t>IF</t>
  </si>
  <si>
    <t>KE(2)</t>
  </si>
  <si>
    <t>FIN</t>
  </si>
  <si>
    <t>BY</t>
  </si>
  <si>
    <t>7</t>
  </si>
  <si>
    <t>TO</t>
  </si>
  <si>
    <t>GE</t>
  </si>
  <si>
    <t>W(2)</t>
  </si>
  <si>
    <t>RI</t>
  </si>
  <si>
    <t>SR</t>
  </si>
  <si>
    <t>TU</t>
  </si>
  <si>
    <t>OW</t>
  </si>
  <si>
    <t>SD</t>
  </si>
  <si>
    <t>LUB</t>
  </si>
  <si>
    <t>KTA</t>
  </si>
  <si>
    <t>FZI</t>
  </si>
  <si>
    <t>SRC</t>
  </si>
  <si>
    <t>RST</t>
  </si>
  <si>
    <t>RPZ</t>
  </si>
  <si>
    <t>A(6)</t>
  </si>
  <si>
    <t>GR</t>
  </si>
  <si>
    <t>TO(2)</t>
  </si>
  <si>
    <t>LJ</t>
  </si>
  <si>
    <t>PN</t>
  </si>
  <si>
    <t>YK</t>
  </si>
  <si>
    <t>17</t>
  </si>
  <si>
    <t>69</t>
  </si>
  <si>
    <t>76</t>
  </si>
  <si>
    <t>CJ</t>
  </si>
  <si>
    <t>DA</t>
  </si>
  <si>
    <t>34</t>
  </si>
  <si>
    <t>TR</t>
  </si>
  <si>
    <t>30</t>
  </si>
  <si>
    <t>22</t>
  </si>
  <si>
    <t>CDN</t>
  </si>
  <si>
    <t>QC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</si>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</sst>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7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323850</xdr:colOff>
      <xdr:row>31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pane ySplit="5" topLeftCell="A6" activePane="bottomLeft" state="frozen"/>
      <selection pane="bottomLeft" activeCell="L20" sqref="L2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7" t="s">
        <v>39</v>
      </c>
      <c r="B1" s="88"/>
      <c r="C1" s="89"/>
      <c r="D1" s="88"/>
      <c r="E1" s="88"/>
      <c r="F1" s="88"/>
      <c r="G1" s="88"/>
      <c r="H1" s="90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59" t="s">
        <v>30</v>
      </c>
      <c r="B3" s="60"/>
      <c r="C3" s="61"/>
      <c r="D3" s="62"/>
      <c r="E3" s="62"/>
      <c r="F3" s="62"/>
      <c r="G3" s="62"/>
      <c r="H3" s="63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4"/>
      <c r="B5" s="64"/>
      <c r="C5" s="68"/>
      <c r="D5" s="85" t="s">
        <v>11</v>
      </c>
      <c r="E5" s="50" t="s">
        <v>12</v>
      </c>
      <c r="F5" s="50" t="s">
        <v>13</v>
      </c>
      <c r="G5" s="50" t="s">
        <v>14</v>
      </c>
      <c r="H5" s="50" t="s">
        <v>15</v>
      </c>
    </row>
    <row r="6" spans="1:8" x14ac:dyDescent="0.25">
      <c r="A6" s="101">
        <v>1</v>
      </c>
      <c r="B6" s="46" t="s">
        <v>0</v>
      </c>
      <c r="C6" s="86">
        <f t="shared" ref="C6:C39" si="0">SUM(D6:H6)</f>
        <v>62</v>
      </c>
      <c r="D6" s="47">
        <v>9</v>
      </c>
      <c r="E6" s="37">
        <v>16</v>
      </c>
      <c r="F6" s="37">
        <v>19</v>
      </c>
      <c r="G6" s="37">
        <v>18</v>
      </c>
      <c r="H6" s="15"/>
    </row>
    <row r="7" spans="1:8" x14ac:dyDescent="0.25">
      <c r="A7" s="102">
        <v>2</v>
      </c>
      <c r="B7" s="46" t="s">
        <v>75</v>
      </c>
      <c r="C7" s="13">
        <f t="shared" si="0"/>
        <v>54</v>
      </c>
      <c r="D7" s="47">
        <v>8</v>
      </c>
      <c r="E7" s="37">
        <v>14</v>
      </c>
      <c r="F7" s="37">
        <v>29</v>
      </c>
      <c r="G7" s="37">
        <v>3</v>
      </c>
      <c r="H7" s="15"/>
    </row>
    <row r="8" spans="1:8" x14ac:dyDescent="0.25">
      <c r="A8" s="102">
        <v>3</v>
      </c>
      <c r="B8" s="46" t="s">
        <v>96</v>
      </c>
      <c r="C8" s="36">
        <f t="shared" si="0"/>
        <v>34</v>
      </c>
      <c r="D8" s="47">
        <v>23</v>
      </c>
      <c r="E8" s="37">
        <v>9</v>
      </c>
      <c r="F8" s="37">
        <v>2</v>
      </c>
      <c r="G8" s="37"/>
      <c r="H8" s="15"/>
    </row>
    <row r="9" spans="1:8" x14ac:dyDescent="0.25">
      <c r="A9" s="102">
        <v>4</v>
      </c>
      <c r="B9" s="46" t="s">
        <v>82</v>
      </c>
      <c r="C9" s="13">
        <f t="shared" si="0"/>
        <v>32</v>
      </c>
      <c r="D9" s="47">
        <v>2</v>
      </c>
      <c r="E9" s="37">
        <v>5</v>
      </c>
      <c r="F9" s="37">
        <v>20</v>
      </c>
      <c r="G9" s="37">
        <v>5</v>
      </c>
      <c r="H9" s="15"/>
    </row>
    <row r="10" spans="1:8" x14ac:dyDescent="0.25">
      <c r="A10" s="102">
        <v>5</v>
      </c>
      <c r="B10" s="46" t="s">
        <v>128</v>
      </c>
      <c r="C10" s="13">
        <f t="shared" si="0"/>
        <v>26</v>
      </c>
      <c r="D10" s="47">
        <v>13</v>
      </c>
      <c r="E10" s="37">
        <v>8</v>
      </c>
      <c r="F10" s="37">
        <v>5</v>
      </c>
      <c r="G10" s="37"/>
      <c r="H10" s="15"/>
    </row>
    <row r="11" spans="1:8" x14ac:dyDescent="0.25">
      <c r="A11" s="102">
        <v>6</v>
      </c>
      <c r="B11" s="46" t="s">
        <v>76</v>
      </c>
      <c r="C11" s="13">
        <f t="shared" si="0"/>
        <v>24</v>
      </c>
      <c r="D11" s="47"/>
      <c r="E11" s="37">
        <v>3</v>
      </c>
      <c r="F11" s="37">
        <v>9</v>
      </c>
      <c r="G11" s="37">
        <v>12</v>
      </c>
      <c r="H11" s="15"/>
    </row>
    <row r="12" spans="1:8" x14ac:dyDescent="0.25">
      <c r="A12" s="102">
        <v>7</v>
      </c>
      <c r="B12" s="46" t="s">
        <v>133</v>
      </c>
      <c r="C12" s="13">
        <f t="shared" si="0"/>
        <v>18</v>
      </c>
      <c r="D12" s="47">
        <v>6</v>
      </c>
      <c r="E12" s="37">
        <v>9</v>
      </c>
      <c r="F12" s="37">
        <v>3</v>
      </c>
      <c r="G12" s="37"/>
      <c r="H12" s="15"/>
    </row>
    <row r="13" spans="1:8" x14ac:dyDescent="0.25">
      <c r="A13" s="102">
        <v>8</v>
      </c>
      <c r="B13" s="46" t="s">
        <v>74</v>
      </c>
      <c r="C13" s="13">
        <f t="shared" si="0"/>
        <v>18</v>
      </c>
      <c r="D13" s="47">
        <v>4</v>
      </c>
      <c r="E13" s="37">
        <v>6</v>
      </c>
      <c r="F13" s="37">
        <v>5</v>
      </c>
      <c r="G13" s="37">
        <v>3</v>
      </c>
      <c r="H13" s="15"/>
    </row>
    <row r="14" spans="1:8" x14ac:dyDescent="0.25">
      <c r="A14" s="102">
        <v>9</v>
      </c>
      <c r="B14" s="46" t="s">
        <v>131</v>
      </c>
      <c r="C14" s="13">
        <f t="shared" si="0"/>
        <v>16</v>
      </c>
      <c r="D14" s="47">
        <v>10</v>
      </c>
      <c r="E14" s="37">
        <v>2</v>
      </c>
      <c r="F14" s="37">
        <v>4</v>
      </c>
      <c r="G14" s="37"/>
      <c r="H14" s="15"/>
    </row>
    <row r="15" spans="1:8" x14ac:dyDescent="0.25">
      <c r="A15" s="102">
        <v>10</v>
      </c>
      <c r="B15" s="46" t="s">
        <v>4</v>
      </c>
      <c r="C15" s="13">
        <f t="shared" si="0"/>
        <v>10</v>
      </c>
      <c r="D15" s="47">
        <v>9</v>
      </c>
      <c r="E15" s="37">
        <v>1</v>
      </c>
      <c r="F15" s="37"/>
      <c r="G15" s="37"/>
      <c r="H15" s="15"/>
    </row>
    <row r="16" spans="1:8" x14ac:dyDescent="0.25">
      <c r="A16" s="102">
        <v>11</v>
      </c>
      <c r="B16" s="46" t="s">
        <v>141</v>
      </c>
      <c r="C16" s="13">
        <f t="shared" si="0"/>
        <v>10</v>
      </c>
      <c r="D16" s="47">
        <v>6</v>
      </c>
      <c r="E16" s="37">
        <v>2</v>
      </c>
      <c r="F16" s="37">
        <v>2</v>
      </c>
      <c r="G16" s="37"/>
      <c r="H16" s="15"/>
    </row>
    <row r="17" spans="1:8" x14ac:dyDescent="0.25">
      <c r="A17" s="102">
        <v>12</v>
      </c>
      <c r="B17" s="46" t="s">
        <v>134</v>
      </c>
      <c r="C17" s="13">
        <f t="shared" si="0"/>
        <v>10</v>
      </c>
      <c r="D17" s="47">
        <v>4</v>
      </c>
      <c r="E17" s="37">
        <v>2</v>
      </c>
      <c r="F17" s="37">
        <v>4</v>
      </c>
      <c r="G17" s="37"/>
      <c r="H17" s="15"/>
    </row>
    <row r="18" spans="1:8" x14ac:dyDescent="0.25">
      <c r="A18" s="102">
        <v>13</v>
      </c>
      <c r="B18" s="46" t="s">
        <v>140</v>
      </c>
      <c r="C18" s="13">
        <f t="shared" si="0"/>
        <v>8</v>
      </c>
      <c r="D18" s="47">
        <v>6</v>
      </c>
      <c r="E18" s="37">
        <v>1</v>
      </c>
      <c r="F18" s="37">
        <v>1</v>
      </c>
      <c r="G18" s="37"/>
      <c r="H18" s="15"/>
    </row>
    <row r="19" spans="1:8" x14ac:dyDescent="0.25">
      <c r="A19" s="102">
        <v>14</v>
      </c>
      <c r="B19" s="46" t="s">
        <v>80</v>
      </c>
      <c r="C19" s="13">
        <f t="shared" si="0"/>
        <v>8</v>
      </c>
      <c r="D19" s="47">
        <v>4</v>
      </c>
      <c r="E19" s="37">
        <v>2</v>
      </c>
      <c r="F19" s="37">
        <v>1</v>
      </c>
      <c r="G19" s="37">
        <v>1</v>
      </c>
      <c r="H19" s="15"/>
    </row>
    <row r="20" spans="1:8" x14ac:dyDescent="0.25">
      <c r="A20" s="102">
        <v>15</v>
      </c>
      <c r="B20" s="46" t="s">
        <v>7</v>
      </c>
      <c r="C20" s="13">
        <f t="shared" si="0"/>
        <v>6</v>
      </c>
      <c r="D20" s="47">
        <v>2</v>
      </c>
      <c r="E20" s="37">
        <v>3</v>
      </c>
      <c r="F20" s="37"/>
      <c r="G20" s="37">
        <v>1</v>
      </c>
      <c r="H20" s="15"/>
    </row>
    <row r="21" spans="1:8" x14ac:dyDescent="0.25">
      <c r="A21" s="102">
        <v>16</v>
      </c>
      <c r="B21" s="46" t="s">
        <v>78</v>
      </c>
      <c r="C21" s="13">
        <f t="shared" si="0"/>
        <v>5</v>
      </c>
      <c r="D21" s="47">
        <v>2</v>
      </c>
      <c r="E21" s="37">
        <v>2</v>
      </c>
      <c r="F21" s="37"/>
      <c r="G21" s="37">
        <v>1</v>
      </c>
      <c r="H21" s="15"/>
    </row>
    <row r="22" spans="1:8" x14ac:dyDescent="0.25">
      <c r="A22" s="102">
        <v>17</v>
      </c>
      <c r="B22" s="46" t="s">
        <v>99</v>
      </c>
      <c r="C22" s="13">
        <f t="shared" si="0"/>
        <v>5</v>
      </c>
      <c r="D22" s="47">
        <v>2</v>
      </c>
      <c r="E22" s="37"/>
      <c r="F22" s="37">
        <v>3</v>
      </c>
      <c r="G22" s="37"/>
      <c r="H22" s="15"/>
    </row>
    <row r="23" spans="1:8" x14ac:dyDescent="0.25">
      <c r="A23" s="102">
        <v>18</v>
      </c>
      <c r="B23" s="46" t="s">
        <v>202</v>
      </c>
      <c r="C23" s="13">
        <f t="shared" si="0"/>
        <v>4</v>
      </c>
      <c r="D23" s="47">
        <v>3</v>
      </c>
      <c r="E23" s="37">
        <v>1</v>
      </c>
      <c r="F23" s="37"/>
      <c r="G23" s="37"/>
      <c r="H23" s="15"/>
    </row>
    <row r="24" spans="1:8" x14ac:dyDescent="0.25">
      <c r="A24" s="102">
        <v>19</v>
      </c>
      <c r="B24" s="46" t="s">
        <v>138</v>
      </c>
      <c r="C24" s="13">
        <f t="shared" si="0"/>
        <v>4</v>
      </c>
      <c r="D24" s="47">
        <v>1</v>
      </c>
      <c r="E24" s="37"/>
      <c r="F24" s="37">
        <v>3</v>
      </c>
      <c r="G24" s="37"/>
      <c r="H24" s="15"/>
    </row>
    <row r="25" spans="1:8" x14ac:dyDescent="0.25">
      <c r="A25" s="102">
        <v>20</v>
      </c>
      <c r="B25" s="46" t="s">
        <v>184</v>
      </c>
      <c r="C25" s="13">
        <f t="shared" si="0"/>
        <v>3</v>
      </c>
      <c r="D25" s="47">
        <v>3</v>
      </c>
      <c r="E25" s="37"/>
      <c r="F25" s="37"/>
      <c r="G25" s="37"/>
      <c r="H25" s="15"/>
    </row>
    <row r="26" spans="1:8" x14ac:dyDescent="0.25">
      <c r="A26" s="103">
        <v>21</v>
      </c>
      <c r="B26" s="46" t="s">
        <v>108</v>
      </c>
      <c r="C26" s="13">
        <f t="shared" si="0"/>
        <v>3</v>
      </c>
      <c r="D26" s="47">
        <v>3</v>
      </c>
      <c r="E26" s="37"/>
      <c r="F26" s="37"/>
      <c r="G26" s="37"/>
      <c r="H26" s="15"/>
    </row>
    <row r="27" spans="1:8" x14ac:dyDescent="0.25">
      <c r="A27" s="102">
        <v>22</v>
      </c>
      <c r="B27" s="46" t="s">
        <v>194</v>
      </c>
      <c r="C27" s="13">
        <f t="shared" si="0"/>
        <v>2</v>
      </c>
      <c r="D27" s="47">
        <v>2</v>
      </c>
      <c r="E27" s="37"/>
      <c r="F27" s="37"/>
      <c r="G27" s="37"/>
      <c r="H27" s="15"/>
    </row>
    <row r="28" spans="1:8" x14ac:dyDescent="0.25">
      <c r="A28" s="102">
        <v>23</v>
      </c>
      <c r="B28" s="46" t="s">
        <v>3</v>
      </c>
      <c r="C28" s="13">
        <f t="shared" si="0"/>
        <v>2</v>
      </c>
      <c r="D28" s="47">
        <v>2</v>
      </c>
      <c r="E28" s="37"/>
      <c r="F28" s="37"/>
      <c r="G28" s="37"/>
      <c r="H28" s="15"/>
    </row>
    <row r="29" spans="1:8" x14ac:dyDescent="0.25">
      <c r="A29" s="102">
        <v>24</v>
      </c>
      <c r="B29" s="46" t="s">
        <v>6</v>
      </c>
      <c r="C29" s="13">
        <f t="shared" si="0"/>
        <v>2</v>
      </c>
      <c r="D29" s="47"/>
      <c r="E29" s="37">
        <v>1</v>
      </c>
      <c r="F29" s="37">
        <v>1</v>
      </c>
      <c r="G29" s="37"/>
      <c r="H29" s="15"/>
    </row>
    <row r="30" spans="1:8" s="44" customFormat="1" x14ac:dyDescent="0.25">
      <c r="A30" s="102">
        <v>25</v>
      </c>
      <c r="B30" s="46" t="s">
        <v>242</v>
      </c>
      <c r="C30" s="36">
        <f t="shared" si="0"/>
        <v>1</v>
      </c>
      <c r="D30" s="47">
        <v>1</v>
      </c>
      <c r="E30" s="47"/>
      <c r="F30" s="47"/>
      <c r="G30" s="47"/>
      <c r="H30" s="47"/>
    </row>
    <row r="31" spans="1:8" x14ac:dyDescent="0.25">
      <c r="A31" s="102">
        <v>26</v>
      </c>
      <c r="B31" s="46" t="s">
        <v>189</v>
      </c>
      <c r="C31" s="13">
        <f t="shared" si="0"/>
        <v>1</v>
      </c>
      <c r="D31" s="47">
        <v>1</v>
      </c>
      <c r="E31" s="37"/>
      <c r="F31" s="37"/>
      <c r="G31" s="37"/>
      <c r="H31" s="15"/>
    </row>
    <row r="32" spans="1:8" x14ac:dyDescent="0.25">
      <c r="A32" s="102">
        <v>27</v>
      </c>
      <c r="B32" s="46" t="s">
        <v>207</v>
      </c>
      <c r="C32" s="13">
        <f t="shared" si="0"/>
        <v>1</v>
      </c>
      <c r="D32" s="47">
        <v>1</v>
      </c>
      <c r="E32" s="37"/>
      <c r="F32" s="37"/>
      <c r="G32" s="37"/>
      <c r="H32" s="15"/>
    </row>
    <row r="33" spans="1:8" x14ac:dyDescent="0.25">
      <c r="A33" s="102">
        <v>28</v>
      </c>
      <c r="B33" s="46" t="s">
        <v>154</v>
      </c>
      <c r="C33" s="13">
        <f t="shared" si="0"/>
        <v>1</v>
      </c>
      <c r="D33" s="47">
        <v>1</v>
      </c>
      <c r="E33" s="37"/>
      <c r="F33" s="37"/>
      <c r="G33" s="37"/>
      <c r="H33" s="15"/>
    </row>
    <row r="34" spans="1:8" s="26" customFormat="1" x14ac:dyDescent="0.25">
      <c r="A34" s="102">
        <v>29</v>
      </c>
      <c r="B34" s="34" t="s">
        <v>213</v>
      </c>
      <c r="C34" s="36">
        <f t="shared" si="0"/>
        <v>1</v>
      </c>
      <c r="D34" s="37">
        <v>1</v>
      </c>
      <c r="E34" s="37"/>
      <c r="F34" s="37"/>
      <c r="G34" s="37"/>
      <c r="H34" s="37"/>
    </row>
    <row r="35" spans="1:8" s="26" customFormat="1" x14ac:dyDescent="0.25">
      <c r="A35" s="102">
        <v>30</v>
      </c>
      <c r="B35" s="34" t="s">
        <v>214</v>
      </c>
      <c r="C35" s="36">
        <f t="shared" si="0"/>
        <v>1</v>
      </c>
      <c r="D35" s="37">
        <v>1</v>
      </c>
      <c r="E35" s="37"/>
      <c r="F35" s="37"/>
      <c r="G35" s="37"/>
      <c r="H35" s="37"/>
    </row>
    <row r="36" spans="1:8" s="26" customFormat="1" x14ac:dyDescent="0.25">
      <c r="A36" s="102">
        <v>31</v>
      </c>
      <c r="B36" s="34" t="s">
        <v>5</v>
      </c>
      <c r="C36" s="36">
        <f t="shared" si="0"/>
        <v>1</v>
      </c>
      <c r="D36" s="37"/>
      <c r="E36" s="37">
        <v>1</v>
      </c>
      <c r="F36" s="37"/>
      <c r="G36" s="37"/>
      <c r="H36" s="37"/>
    </row>
    <row r="37" spans="1:8" s="26" customFormat="1" x14ac:dyDescent="0.25">
      <c r="A37" s="102">
        <v>32</v>
      </c>
      <c r="B37" s="34" t="s">
        <v>145</v>
      </c>
      <c r="C37" s="36">
        <f t="shared" si="0"/>
        <v>1</v>
      </c>
      <c r="D37" s="37"/>
      <c r="E37" s="37"/>
      <c r="F37" s="37">
        <v>1</v>
      </c>
      <c r="G37" s="37"/>
      <c r="H37" s="37"/>
    </row>
    <row r="38" spans="1:8" s="26" customFormat="1" x14ac:dyDescent="0.25">
      <c r="A38" s="102">
        <v>33</v>
      </c>
      <c r="B38" s="106" t="s">
        <v>146</v>
      </c>
      <c r="C38" s="36">
        <f t="shared" si="0"/>
        <v>1</v>
      </c>
      <c r="D38" s="37"/>
      <c r="E38" s="37"/>
      <c r="F38" s="37">
        <v>1</v>
      </c>
      <c r="G38" s="37"/>
      <c r="H38" s="37"/>
    </row>
    <row r="39" spans="1:8" s="44" customFormat="1" x14ac:dyDescent="0.25">
      <c r="A39" s="102">
        <v>34</v>
      </c>
      <c r="B39" s="106" t="s">
        <v>245</v>
      </c>
      <c r="C39" s="36">
        <f t="shared" si="0"/>
        <v>1</v>
      </c>
      <c r="D39" s="47"/>
      <c r="E39" s="47">
        <v>1</v>
      </c>
      <c r="F39" s="47"/>
      <c r="G39" s="47"/>
      <c r="H39" s="47"/>
    </row>
    <row r="40" spans="1:8" s="26" customFormat="1" x14ac:dyDescent="0.25">
      <c r="A40" s="102">
        <v>35</v>
      </c>
      <c r="B40" s="34" t="s">
        <v>2</v>
      </c>
      <c r="C40" s="36"/>
      <c r="D40" s="37"/>
      <c r="E40" s="37"/>
      <c r="F40" s="37"/>
      <c r="G40" s="37"/>
      <c r="H40" s="37"/>
    </row>
    <row r="41" spans="1:8" s="26" customFormat="1" x14ac:dyDescent="0.25">
      <c r="A41" s="102">
        <v>36</v>
      </c>
      <c r="B41" s="34" t="s">
        <v>8</v>
      </c>
      <c r="C41" s="36"/>
      <c r="D41" s="37"/>
      <c r="E41" s="37"/>
      <c r="F41" s="37"/>
      <c r="G41" s="37"/>
      <c r="H41" s="37"/>
    </row>
    <row r="42" spans="1:8" x14ac:dyDescent="0.25">
      <c r="A42" s="5"/>
      <c r="B42" s="5"/>
      <c r="C42" s="7"/>
      <c r="D42" s="6"/>
      <c r="E42" s="29"/>
      <c r="F42" s="29"/>
      <c r="G42" s="29"/>
      <c r="H42" s="14"/>
    </row>
    <row r="43" spans="1:8" s="1" customFormat="1" x14ac:dyDescent="0.25">
      <c r="A43" s="64"/>
      <c r="B43" s="65"/>
      <c r="C43" s="66">
        <f>SUM(C6:C42)</f>
        <v>376</v>
      </c>
      <c r="D43" s="71">
        <f>SUM(D6:D41)</f>
        <v>130</v>
      </c>
      <c r="E43" s="79">
        <f>SUM(E6:E41)</f>
        <v>89</v>
      </c>
      <c r="F43" s="79">
        <f>SUM(F6:F41)</f>
        <v>113</v>
      </c>
      <c r="G43" s="79">
        <f>SUM(G6:G41)</f>
        <v>44</v>
      </c>
      <c r="H43" s="79">
        <f>SUM(H6:H41)</f>
        <v>0</v>
      </c>
    </row>
    <row r="44" spans="1:8" x14ac:dyDescent="0.25">
      <c r="A44" s="64"/>
      <c r="B44" s="65" t="s">
        <v>247</v>
      </c>
      <c r="C44" s="66"/>
      <c r="D44" s="71">
        <v>30</v>
      </c>
      <c r="E44" s="79">
        <v>22</v>
      </c>
      <c r="F44" s="79">
        <v>20</v>
      </c>
      <c r="G44" s="79">
        <v>10</v>
      </c>
      <c r="H44" s="79">
        <v>0</v>
      </c>
    </row>
  </sheetData>
  <sortState ref="B6:H36">
    <sortCondition descending="1" ref="C6:C36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 activeCell="C36" sqref="C3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96</v>
      </c>
      <c r="C5" s="35">
        <v>23</v>
      </c>
      <c r="D5" s="29" t="s">
        <v>155</v>
      </c>
      <c r="E5" s="29" t="s">
        <v>168</v>
      </c>
      <c r="F5" s="29" t="s">
        <v>157</v>
      </c>
      <c r="G5" s="29" t="s">
        <v>158</v>
      </c>
      <c r="H5" s="29" t="s">
        <v>159</v>
      </c>
      <c r="I5" s="29" t="s">
        <v>160</v>
      </c>
      <c r="J5" s="29" t="s">
        <v>161</v>
      </c>
      <c r="K5" s="29" t="s">
        <v>80</v>
      </c>
      <c r="L5" s="29" t="s">
        <v>162</v>
      </c>
      <c r="M5" s="29" t="s">
        <v>163</v>
      </c>
      <c r="N5" s="29" t="s">
        <v>156</v>
      </c>
      <c r="O5" s="29" t="s">
        <v>164</v>
      </c>
      <c r="P5" s="29" t="s">
        <v>165</v>
      </c>
      <c r="Q5" s="29" t="s">
        <v>166</v>
      </c>
      <c r="R5" s="29" t="s">
        <v>167</v>
      </c>
      <c r="S5" s="29" t="s">
        <v>169</v>
      </c>
      <c r="T5" s="29" t="s">
        <v>170</v>
      </c>
      <c r="U5" s="29" t="s">
        <v>171</v>
      </c>
      <c r="V5" s="29" t="s">
        <v>172</v>
      </c>
      <c r="W5" s="29" t="s">
        <v>173</v>
      </c>
      <c r="X5" s="29" t="s">
        <v>174</v>
      </c>
      <c r="Y5" s="29" t="s">
        <v>175</v>
      </c>
      <c r="Z5" s="29" t="s">
        <v>176</v>
      </c>
      <c r="AA5" s="29" t="s">
        <v>177</v>
      </c>
      <c r="AB5" s="29" t="s">
        <v>178</v>
      </c>
      <c r="AC5" s="29" t="s">
        <v>179</v>
      </c>
    </row>
    <row r="6" spans="1:29" ht="12.6" x14ac:dyDescent="0.3">
      <c r="A6" s="102">
        <v>2</v>
      </c>
      <c r="B6" s="34" t="s">
        <v>128</v>
      </c>
      <c r="C6" s="35">
        <v>13</v>
      </c>
      <c r="D6" s="29" t="s">
        <v>148</v>
      </c>
      <c r="E6" s="29" t="s">
        <v>149</v>
      </c>
      <c r="F6" s="29" t="s">
        <v>150</v>
      </c>
      <c r="G6" s="29" t="s">
        <v>151</v>
      </c>
      <c r="H6" s="29" t="s">
        <v>152</v>
      </c>
      <c r="I6" s="29" t="s">
        <v>138</v>
      </c>
      <c r="J6" s="29" t="s">
        <v>153</v>
      </c>
      <c r="K6" s="29" t="s">
        <v>154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131</v>
      </c>
      <c r="C7" s="35">
        <v>10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0</v>
      </c>
      <c r="C8" s="35">
        <v>9</v>
      </c>
      <c r="D8" s="29" t="s">
        <v>187</v>
      </c>
      <c r="E8" s="29" t="s">
        <v>188</v>
      </c>
      <c r="F8" s="29" t="s">
        <v>159</v>
      </c>
      <c r="G8" s="29" t="s">
        <v>138</v>
      </c>
      <c r="H8" s="29" t="s">
        <v>189</v>
      </c>
      <c r="I8" s="29" t="s">
        <v>190</v>
      </c>
      <c r="J8" s="29" t="s">
        <v>191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4</v>
      </c>
      <c r="C9" s="35">
        <v>9</v>
      </c>
      <c r="D9" s="29" t="s">
        <v>150</v>
      </c>
      <c r="E9" s="29" t="s">
        <v>198</v>
      </c>
      <c r="F9" s="29" t="s">
        <v>199</v>
      </c>
      <c r="G9" s="29" t="s">
        <v>200</v>
      </c>
      <c r="H9" s="29" t="s">
        <v>201</v>
      </c>
      <c r="I9" s="29" t="s">
        <v>0</v>
      </c>
      <c r="J9" s="29" t="s">
        <v>133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75</v>
      </c>
      <c r="C10" s="35">
        <v>8</v>
      </c>
      <c r="D10" s="29" t="s">
        <v>102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133</v>
      </c>
      <c r="C11" s="35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140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141</v>
      </c>
      <c r="C13" s="35">
        <v>6</v>
      </c>
      <c r="D13" s="29" t="s">
        <v>180</v>
      </c>
      <c r="E13" s="29" t="s">
        <v>181</v>
      </c>
      <c r="F13" s="29" t="s">
        <v>182</v>
      </c>
      <c r="G13" s="29" t="s">
        <v>183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74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80</v>
      </c>
      <c r="C15" s="35">
        <v>4</v>
      </c>
      <c r="D15" s="29" t="s">
        <v>139</v>
      </c>
      <c r="E15" s="29" t="s">
        <v>203</v>
      </c>
      <c r="F15" s="29" t="s">
        <v>204</v>
      </c>
      <c r="G15" s="29" t="s">
        <v>205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134</v>
      </c>
      <c r="C16" s="35">
        <v>4</v>
      </c>
      <c r="D16" s="29" t="s">
        <v>209</v>
      </c>
      <c r="E16" s="29" t="s">
        <v>210</v>
      </c>
      <c r="F16" s="29" t="s">
        <v>211</v>
      </c>
      <c r="G16" s="29" t="s">
        <v>5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184</v>
      </c>
      <c r="C17" s="35">
        <v>3</v>
      </c>
      <c r="D17" s="29" t="s">
        <v>185</v>
      </c>
      <c r="E17" s="29" t="s">
        <v>186</v>
      </c>
      <c r="F17" s="29" t="s">
        <v>80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108</v>
      </c>
      <c r="C18" s="35">
        <v>3</v>
      </c>
      <c r="D18" s="29" t="s">
        <v>192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202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78</v>
      </c>
      <c r="C20" s="35">
        <v>2</v>
      </c>
      <c r="D20" s="29" t="s">
        <v>140</v>
      </c>
      <c r="E20" s="29" t="s">
        <v>193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194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82</v>
      </c>
      <c r="C22" s="35">
        <v>2</v>
      </c>
      <c r="D22" s="29" t="s">
        <v>195</v>
      </c>
      <c r="E22" s="29" t="s">
        <v>94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7</v>
      </c>
      <c r="C23" s="35">
        <v>2</v>
      </c>
      <c r="D23" s="29" t="s">
        <v>196</v>
      </c>
      <c r="E23" s="29" t="s">
        <v>197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3</v>
      </c>
      <c r="C24" s="35">
        <v>2</v>
      </c>
      <c r="D24" s="29" t="s">
        <v>212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99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189</v>
      </c>
      <c r="C26" s="35">
        <v>1</v>
      </c>
      <c r="D26" s="29" t="s">
        <v>206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207</v>
      </c>
      <c r="C27" s="35">
        <v>1</v>
      </c>
      <c r="D27" s="29" t="s">
        <v>208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154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213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214</v>
      </c>
      <c r="C30" s="35">
        <v>1</v>
      </c>
      <c r="D30" s="29" t="s">
        <v>215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27</v>
      </c>
      <c r="B31" s="34" t="s">
        <v>138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44" customFormat="1" ht="12.6" x14ac:dyDescent="0.3">
      <c r="A32" s="102">
        <v>28</v>
      </c>
      <c r="B32" s="46" t="s">
        <v>242</v>
      </c>
      <c r="C32" s="35">
        <v>1</v>
      </c>
      <c r="D32" s="45" t="s">
        <v>241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1:29" ht="12.6" x14ac:dyDescent="0.3">
      <c r="A33" s="102">
        <v>29</v>
      </c>
      <c r="B33" s="34" t="s">
        <v>2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2">
        <v>30</v>
      </c>
      <c r="B34" s="34" t="s">
        <v>8</v>
      </c>
      <c r="C34" s="3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28"/>
      <c r="B35" s="28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25" customFormat="1" x14ac:dyDescent="0.25">
      <c r="A36" s="70"/>
      <c r="B36" s="77" t="s">
        <v>243</v>
      </c>
      <c r="C36" s="78">
        <f>SUM(C5:C35)</f>
        <v>130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x14ac:dyDescent="0.25">
      <c r="A37" s="26"/>
      <c r="B37" s="25" t="s">
        <v>1</v>
      </c>
      <c r="C37" s="26"/>
    </row>
  </sheetData>
  <sortState ref="B5:AC31">
    <sortCondition descending="1" ref="C5:C3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pane ySplit="3" topLeftCell="A4" activePane="bottomLeft" state="frozen"/>
      <selection pane="bottomLeft" activeCell="F26" sqref="F2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0</v>
      </c>
      <c r="C5" s="35">
        <v>16</v>
      </c>
      <c r="D5" s="29" t="s">
        <v>103</v>
      </c>
      <c r="E5" s="29" t="s">
        <v>104</v>
      </c>
      <c r="F5" s="29" t="s">
        <v>218</v>
      </c>
      <c r="G5" s="29" t="s">
        <v>189</v>
      </c>
      <c r="H5" s="6" t="s">
        <v>219</v>
      </c>
      <c r="I5" s="6" t="s">
        <v>220</v>
      </c>
      <c r="J5" s="6" t="s">
        <v>111</v>
      </c>
      <c r="K5" s="6" t="s">
        <v>221</v>
      </c>
      <c r="L5" s="6" t="s">
        <v>222</v>
      </c>
      <c r="M5" s="6" t="s">
        <v>223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75</v>
      </c>
      <c r="C6" s="35">
        <v>14</v>
      </c>
      <c r="D6" s="29" t="s">
        <v>216</v>
      </c>
      <c r="E6" s="29" t="s">
        <v>196</v>
      </c>
      <c r="F6" s="29" t="s">
        <v>217</v>
      </c>
      <c r="G6" s="29" t="s">
        <v>102</v>
      </c>
      <c r="H6" s="6" t="s">
        <v>128</v>
      </c>
      <c r="I6" s="6" t="s">
        <v>109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x14ac:dyDescent="0.3">
      <c r="A7" s="102">
        <v>3</v>
      </c>
      <c r="B7" s="34" t="s">
        <v>96</v>
      </c>
      <c r="C7" s="35">
        <v>9</v>
      </c>
      <c r="D7" s="29" t="s">
        <v>172</v>
      </c>
      <c r="E7" s="29" t="s">
        <v>224</v>
      </c>
      <c r="F7" s="29" t="s">
        <v>225</v>
      </c>
      <c r="G7" s="29" t="s">
        <v>160</v>
      </c>
      <c r="H7" s="6" t="s">
        <v>226</v>
      </c>
      <c r="I7" s="6" t="s">
        <v>80</v>
      </c>
      <c r="J7" s="6" t="s">
        <v>227</v>
      </c>
      <c r="K7" s="6" t="s">
        <v>228</v>
      </c>
      <c r="L7" s="6" t="s">
        <v>229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133</v>
      </c>
      <c r="C8" s="35">
        <v>9</v>
      </c>
      <c r="D8" s="29"/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128</v>
      </c>
      <c r="C9" s="12">
        <v>8</v>
      </c>
      <c r="D9" s="6" t="s">
        <v>230</v>
      </c>
      <c r="E9" s="6" t="s">
        <v>150</v>
      </c>
      <c r="F9" s="6" t="s">
        <v>138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74</v>
      </c>
      <c r="C10" s="12">
        <v>6</v>
      </c>
      <c r="D10" s="6" t="s">
        <v>231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82</v>
      </c>
      <c r="C11" s="12">
        <v>5</v>
      </c>
      <c r="D11" s="6" t="s">
        <v>84</v>
      </c>
      <c r="E11" s="6" t="s">
        <v>236</v>
      </c>
      <c r="F11" s="6" t="s">
        <v>237</v>
      </c>
      <c r="G11" s="6" t="s">
        <v>238</v>
      </c>
      <c r="H11" s="6" t="s">
        <v>126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76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7</v>
      </c>
      <c r="C13" s="12">
        <v>3</v>
      </c>
      <c r="D13" s="6" t="s">
        <v>232</v>
      </c>
      <c r="E13" s="6" t="s">
        <v>4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131</v>
      </c>
      <c r="C14" s="12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141</v>
      </c>
      <c r="C15" s="12">
        <v>2</v>
      </c>
      <c r="D15" s="6" t="s">
        <v>209</v>
      </c>
      <c r="E15" s="6" t="s">
        <v>233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80</v>
      </c>
      <c r="C16" s="12">
        <v>2</v>
      </c>
      <c r="D16" s="6" t="s">
        <v>194</v>
      </c>
      <c r="E16" s="6" t="s">
        <v>234</v>
      </c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78</v>
      </c>
      <c r="C17" s="12">
        <v>2</v>
      </c>
      <c r="D17" s="6" t="s">
        <v>235</v>
      </c>
      <c r="E17" s="6" t="s">
        <v>140</v>
      </c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134</v>
      </c>
      <c r="C18" s="12">
        <v>2</v>
      </c>
      <c r="D18" s="6" t="s">
        <v>239</v>
      </c>
      <c r="E18" s="6" t="s">
        <v>138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4</v>
      </c>
      <c r="C19" s="12">
        <v>1</v>
      </c>
      <c r="D19" s="6" t="s">
        <v>200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140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6</v>
      </c>
      <c r="C21" s="12">
        <v>1</v>
      </c>
      <c r="D21" s="6" t="s">
        <v>182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2">
        <v>18</v>
      </c>
      <c r="B22" s="34" t="s">
        <v>202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2">
        <v>19</v>
      </c>
      <c r="B23" s="34" t="s">
        <v>5</v>
      </c>
      <c r="C23" s="35">
        <v>1</v>
      </c>
      <c r="D23" s="29" t="s">
        <v>240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44" customFormat="1" x14ac:dyDescent="0.25">
      <c r="A24" s="102">
        <v>20</v>
      </c>
      <c r="B24" s="106" t="s">
        <v>245</v>
      </c>
      <c r="C24" s="35">
        <v>1</v>
      </c>
      <c r="D24" s="45" t="s">
        <v>246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spans="1:29" s="26" customFormat="1" x14ac:dyDescent="0.25">
      <c r="A25" s="102">
        <v>21</v>
      </c>
      <c r="B25" s="34" t="s">
        <v>2</v>
      </c>
      <c r="C25" s="35"/>
      <c r="D25" s="105" t="s">
        <v>49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8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5"/>
      <c r="B27" s="5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" customFormat="1" x14ac:dyDescent="0.25">
      <c r="A28" s="50"/>
      <c r="B28" s="80" t="s">
        <v>244</v>
      </c>
      <c r="C28" s="81">
        <f>SUM(C5:C27)</f>
        <v>89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:29" ht="12" x14ac:dyDescent="0.2">
      <c r="A30" s="2"/>
      <c r="B30" s="2"/>
      <c r="C30" s="3"/>
    </row>
  </sheetData>
  <sortState ref="B5:M23">
    <sortCondition descending="1" ref="C5:C2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A26" sqref="A2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95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75</v>
      </c>
      <c r="C5" s="35">
        <v>29</v>
      </c>
      <c r="D5" s="29" t="s">
        <v>100</v>
      </c>
      <c r="E5" s="29" t="s">
        <v>101</v>
      </c>
      <c r="F5" s="29" t="s">
        <v>102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82</v>
      </c>
      <c r="C6" s="35">
        <v>20</v>
      </c>
      <c r="D6" s="29" t="s">
        <v>113</v>
      </c>
      <c r="E6" s="29" t="s">
        <v>114</v>
      </c>
      <c r="F6" s="29" t="s">
        <v>115</v>
      </c>
      <c r="G6" s="29" t="s">
        <v>116</v>
      </c>
      <c r="H6" s="29" t="s">
        <v>117</v>
      </c>
      <c r="I6" s="29" t="s">
        <v>118</v>
      </c>
      <c r="J6" s="29" t="s">
        <v>119</v>
      </c>
      <c r="K6" s="51" t="s">
        <v>120</v>
      </c>
      <c r="L6" s="29" t="s">
        <v>121</v>
      </c>
      <c r="M6" s="29" t="s">
        <v>122</v>
      </c>
      <c r="N6" s="29" t="s">
        <v>123</v>
      </c>
      <c r="O6" s="29" t="s">
        <v>124</v>
      </c>
      <c r="P6" s="29" t="s">
        <v>125</v>
      </c>
      <c r="Q6" s="29" t="s">
        <v>126</v>
      </c>
      <c r="R6" s="29" t="s">
        <v>127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0</v>
      </c>
      <c r="C7" s="35">
        <v>19</v>
      </c>
      <c r="D7" s="29" t="s">
        <v>103</v>
      </c>
      <c r="E7" s="29" t="s">
        <v>104</v>
      </c>
      <c r="F7" s="29" t="s">
        <v>105</v>
      </c>
      <c r="G7" s="29" t="s">
        <v>106</v>
      </c>
      <c r="H7" s="29" t="s">
        <v>89</v>
      </c>
      <c r="I7" s="29" t="s">
        <v>107</v>
      </c>
      <c r="J7" s="29" t="s">
        <v>108</v>
      </c>
      <c r="K7" s="29" t="s">
        <v>109</v>
      </c>
      <c r="L7" s="29" t="s">
        <v>110</v>
      </c>
      <c r="M7" s="29" t="s">
        <v>111</v>
      </c>
      <c r="N7" s="29" t="s">
        <v>112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76</v>
      </c>
      <c r="C8" s="35">
        <v>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74</v>
      </c>
      <c r="C9" s="35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128</v>
      </c>
      <c r="C10" s="35">
        <v>5</v>
      </c>
      <c r="D10" s="29" t="s">
        <v>129</v>
      </c>
      <c r="E10" s="29" t="s">
        <v>130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131</v>
      </c>
      <c r="C11" s="35">
        <v>4</v>
      </c>
      <c r="D11" s="105" t="s">
        <v>132</v>
      </c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134</v>
      </c>
      <c r="C12" s="35">
        <v>4</v>
      </c>
      <c r="D12" s="29" t="s">
        <v>107</v>
      </c>
      <c r="E12" s="29" t="s">
        <v>135</v>
      </c>
      <c r="F12" s="29" t="s">
        <v>136</v>
      </c>
      <c r="G12" s="29" t="s">
        <v>137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99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133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138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96</v>
      </c>
      <c r="C16" s="35">
        <v>2</v>
      </c>
      <c r="D16" s="29" t="s">
        <v>97</v>
      </c>
      <c r="E16" s="29" t="s">
        <v>98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141</v>
      </c>
      <c r="C17" s="35">
        <v>2</v>
      </c>
      <c r="D17" s="29" t="s">
        <v>142</v>
      </c>
      <c r="E17" s="29" t="s">
        <v>143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80</v>
      </c>
      <c r="C18" s="35">
        <v>1</v>
      </c>
      <c r="D18" s="29" t="s">
        <v>139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140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6</v>
      </c>
      <c r="C20" s="35">
        <v>1</v>
      </c>
      <c r="D20" s="29" t="s">
        <v>144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145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106" t="s">
        <v>146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2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x14ac:dyDescent="0.25">
      <c r="A26" s="50"/>
      <c r="B26" s="80" t="s">
        <v>147</v>
      </c>
      <c r="C26" s="81">
        <f>SUM(C5:C25)</f>
        <v>113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8" spans="1:29" ht="12" x14ac:dyDescent="0.2">
      <c r="A28" s="26"/>
      <c r="B28" s="26"/>
      <c r="C28" s="3"/>
    </row>
  </sheetData>
  <sortState ref="B5:R20">
    <sortCondition descending="1" ref="C5:C20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pane ySplit="3" topLeftCell="A4" activePane="bottomLeft" state="frozen"/>
      <selection pane="bottomLeft" activeCell="A16" sqref="A1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39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73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0</v>
      </c>
      <c r="C5" s="35">
        <v>18</v>
      </c>
      <c r="D5" s="29" t="s">
        <v>87</v>
      </c>
      <c r="E5" s="29" t="s">
        <v>88</v>
      </c>
      <c r="F5" s="29" t="s">
        <v>89</v>
      </c>
      <c r="G5" s="29" t="s">
        <v>90</v>
      </c>
      <c r="H5" s="29" t="s">
        <v>91</v>
      </c>
      <c r="I5" s="29" t="s">
        <v>92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76</v>
      </c>
      <c r="C6" s="35">
        <v>12</v>
      </c>
      <c r="D6" s="29" t="s">
        <v>77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82</v>
      </c>
      <c r="C7" s="35">
        <v>5</v>
      </c>
      <c r="D7" s="29" t="s">
        <v>83</v>
      </c>
      <c r="E7" s="29" t="s">
        <v>84</v>
      </c>
      <c r="F7" s="29" t="s">
        <v>85</v>
      </c>
      <c r="G7" s="29" t="s">
        <v>86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74</v>
      </c>
      <c r="C8" s="35">
        <v>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75</v>
      </c>
      <c r="C9" s="35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78</v>
      </c>
      <c r="C10" s="35">
        <v>1</v>
      </c>
      <c r="D10" s="29" t="s">
        <v>79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7</v>
      </c>
      <c r="C11" s="35">
        <v>1</v>
      </c>
      <c r="D11" s="29" t="s">
        <v>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80</v>
      </c>
      <c r="C12" s="35">
        <v>1</v>
      </c>
      <c r="D12" s="29" t="s">
        <v>81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2</v>
      </c>
      <c r="C13" s="35"/>
      <c r="D13" s="29" t="s">
        <v>93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8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28"/>
      <c r="B15" s="28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s="25" customFormat="1" x14ac:dyDescent="0.25">
      <c r="A16" s="50"/>
      <c r="B16" s="80" t="s">
        <v>94</v>
      </c>
      <c r="C16" s="81">
        <f>SUM(C5:C15)</f>
        <v>44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8" spans="1:3" ht="12" x14ac:dyDescent="0.2">
      <c r="A18" s="26"/>
      <c r="B18" s="26"/>
      <c r="C18" s="3"/>
    </row>
  </sheetData>
  <sortState ref="B5:I12">
    <sortCondition descending="1" ref="C5:C12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3" sqref="E23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39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22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4"/>
      <c r="D5" s="84" t="s">
        <v>25</v>
      </c>
      <c r="E5" s="50" t="s">
        <v>26</v>
      </c>
      <c r="F5" s="50" t="s">
        <v>27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23</v>
      </c>
      <c r="B9" s="53"/>
      <c r="C9" s="97"/>
      <c r="D9" s="84" t="s">
        <v>25</v>
      </c>
      <c r="E9" s="50" t="s">
        <v>26</v>
      </c>
      <c r="F9" s="50" t="s">
        <v>27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>
      <selection activeCell="A17" sqref="A17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0" width="12.140625" style="26" customWidth="1"/>
    <col min="11" max="11" width="13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39</v>
      </c>
      <c r="B1" s="88"/>
      <c r="C1" s="89"/>
      <c r="D1" s="88"/>
      <c r="E1" s="88"/>
      <c r="F1" s="88"/>
      <c r="G1" s="88"/>
      <c r="H1" s="88"/>
      <c r="I1" s="88"/>
      <c r="J1" s="88"/>
      <c r="K1" s="9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9" t="s">
        <v>16</v>
      </c>
      <c r="B3" s="60"/>
      <c r="C3" s="61"/>
      <c r="D3" s="62"/>
      <c r="E3" s="62"/>
      <c r="F3" s="62"/>
      <c r="G3" s="62"/>
      <c r="H3" s="62"/>
      <c r="I3" s="62"/>
      <c r="J3" s="62"/>
      <c r="K3" s="6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17</v>
      </c>
      <c r="J5" s="67" t="s">
        <v>18</v>
      </c>
      <c r="K5" s="67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49" t="s">
        <v>49</v>
      </c>
      <c r="B6" s="49" t="s">
        <v>35</v>
      </c>
      <c r="C6" s="104" t="s">
        <v>42</v>
      </c>
      <c r="D6" s="49" t="s">
        <v>38</v>
      </c>
      <c r="E6" s="49"/>
      <c r="F6" s="49" t="s">
        <v>70</v>
      </c>
      <c r="G6" s="49" t="s">
        <v>61</v>
      </c>
      <c r="H6" s="69"/>
      <c r="I6" s="49" t="s">
        <v>48</v>
      </c>
      <c r="J6" s="49" t="s">
        <v>36</v>
      </c>
      <c r="K6" s="49" t="s">
        <v>52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49"/>
      <c r="B7" s="49" t="s">
        <v>44</v>
      </c>
      <c r="C7" s="104"/>
      <c r="D7" s="49" t="s">
        <v>43</v>
      </c>
      <c r="E7" s="49"/>
      <c r="F7" s="49"/>
      <c r="G7" s="49" t="s">
        <v>66</v>
      </c>
      <c r="H7" s="69"/>
      <c r="I7" s="49" t="s">
        <v>58</v>
      </c>
      <c r="J7" s="49"/>
      <c r="K7" s="49" t="s">
        <v>53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">
      <c r="A8" s="49" t="s">
        <v>37</v>
      </c>
      <c r="B8" s="49" t="s">
        <v>45</v>
      </c>
      <c r="C8" s="104"/>
      <c r="D8" s="49" t="s">
        <v>46</v>
      </c>
      <c r="E8" s="49"/>
      <c r="F8" s="49"/>
      <c r="G8" s="49" t="s">
        <v>68</v>
      </c>
      <c r="H8" s="69"/>
      <c r="I8" s="49"/>
      <c r="J8" s="49"/>
      <c r="K8" s="4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49" t="s">
        <v>40</v>
      </c>
      <c r="B9" s="49" t="s">
        <v>50</v>
      </c>
      <c r="C9" s="104"/>
      <c r="D9" s="49" t="s">
        <v>47</v>
      </c>
      <c r="E9" s="49"/>
      <c r="F9" s="49"/>
      <c r="G9" s="49"/>
      <c r="H9" s="69"/>
      <c r="I9" s="49"/>
      <c r="J9" s="49"/>
      <c r="K9" s="49" t="s">
        <v>54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49" t="s">
        <v>41</v>
      </c>
      <c r="B10" s="49" t="s">
        <v>51</v>
      </c>
      <c r="C10" s="104"/>
      <c r="D10" s="49" t="s">
        <v>67</v>
      </c>
      <c r="E10" s="49"/>
      <c r="F10" s="49"/>
      <c r="G10" s="49" t="s">
        <v>69</v>
      </c>
      <c r="H10" s="69"/>
      <c r="I10" s="49"/>
      <c r="J10" s="49"/>
      <c r="K10" s="49" t="s">
        <v>65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9" s="44" customFormat="1" ht="12" x14ac:dyDescent="0.2">
      <c r="A11" s="49" t="s">
        <v>72</v>
      </c>
      <c r="B11" s="49" t="s">
        <v>59</v>
      </c>
      <c r="C11" s="104"/>
      <c r="D11" s="49"/>
      <c r="E11" s="49"/>
      <c r="F11" s="49"/>
      <c r="G11" s="49"/>
      <c r="H11" s="69"/>
      <c r="I11" s="49"/>
      <c r="J11" s="49"/>
      <c r="K11" s="49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9" s="44" customFormat="1" ht="12" x14ac:dyDescent="0.25">
      <c r="A12" s="49"/>
      <c r="B12" s="49" t="s">
        <v>60</v>
      </c>
      <c r="C12" s="104"/>
      <c r="D12" s="49"/>
      <c r="E12" s="49"/>
      <c r="F12" s="49"/>
      <c r="G12" s="49"/>
      <c r="H12" s="69"/>
      <c r="I12" s="49"/>
      <c r="J12" s="49"/>
      <c r="K12" s="49" t="s">
        <v>55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9" s="44" customFormat="1" ht="12" x14ac:dyDescent="0.2">
      <c r="A13" s="49"/>
      <c r="B13" s="49" t="s">
        <v>62</v>
      </c>
      <c r="C13" s="104"/>
      <c r="D13" s="49"/>
      <c r="E13" s="49"/>
      <c r="F13" s="49"/>
      <c r="G13" s="49"/>
      <c r="H13" s="69"/>
      <c r="I13" s="49"/>
      <c r="J13" s="49"/>
      <c r="K13" s="49" t="s">
        <v>56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9" s="44" customFormat="1" ht="12" x14ac:dyDescent="0.25">
      <c r="A14" s="49"/>
      <c r="B14" s="49" t="s">
        <v>63</v>
      </c>
      <c r="C14" s="104"/>
      <c r="D14" s="49"/>
      <c r="E14" s="49"/>
      <c r="F14" s="49"/>
      <c r="G14" s="49"/>
      <c r="H14" s="69"/>
      <c r="I14" s="49"/>
      <c r="J14" s="49"/>
      <c r="K14" s="49" t="s">
        <v>57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9" s="44" customFormat="1" ht="12" x14ac:dyDescent="0.25">
      <c r="A15" s="49"/>
      <c r="B15" s="49" t="s">
        <v>64</v>
      </c>
      <c r="C15" s="104"/>
      <c r="D15" s="49"/>
      <c r="E15" s="49"/>
      <c r="F15" s="49"/>
      <c r="G15" s="49"/>
      <c r="H15" s="69"/>
      <c r="I15" s="49"/>
      <c r="J15" s="49"/>
      <c r="K15" s="4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9" s="44" customFormat="1" ht="12" x14ac:dyDescent="0.25">
      <c r="A16" s="49"/>
      <c r="B16" s="49" t="s">
        <v>71</v>
      </c>
      <c r="C16" s="104"/>
      <c r="D16" s="49"/>
      <c r="E16" s="49"/>
      <c r="F16" s="49"/>
      <c r="G16" s="49"/>
      <c r="H16" s="69"/>
      <c r="I16" s="49"/>
      <c r="J16" s="49"/>
      <c r="K16" s="49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7" t="s">
        <v>34</v>
      </c>
      <c r="B1" s="88"/>
      <c r="C1" s="89"/>
      <c r="D1" s="88"/>
      <c r="E1" s="88"/>
      <c r="F1" s="90"/>
    </row>
    <row r="3" spans="1:6" x14ac:dyDescent="0.25">
      <c r="A3" s="91" t="s">
        <v>28</v>
      </c>
      <c r="B3" s="88"/>
      <c r="C3" s="90"/>
    </row>
    <row r="4" spans="1:6" x14ac:dyDescent="0.25">
      <c r="A4" s="72" t="s">
        <v>20</v>
      </c>
      <c r="B4" s="73"/>
      <c r="C4" s="76"/>
    </row>
    <row r="5" spans="1:6" x14ac:dyDescent="0.25">
      <c r="A5" s="52" t="s">
        <v>21</v>
      </c>
      <c r="B5" s="53"/>
      <c r="C5" s="56"/>
    </row>
    <row r="6" spans="1:6" x14ac:dyDescent="0.25">
      <c r="A6" s="59" t="s">
        <v>29</v>
      </c>
      <c r="B6" s="62"/>
      <c r="C6" s="63"/>
    </row>
    <row r="7" spans="1:6" x14ac:dyDescent="0.25">
      <c r="A7" s="57" t="s">
        <v>24</v>
      </c>
      <c r="B7" s="58"/>
      <c r="C7" s="95"/>
    </row>
    <row r="8" spans="1:6" x14ac:dyDescent="0.25">
      <c r="A8" s="98" t="s">
        <v>32</v>
      </c>
      <c r="B8" s="99"/>
      <c r="C8" s="100"/>
    </row>
    <row r="9" spans="1:6" x14ac:dyDescent="0.25">
      <c r="A9" s="93" t="s">
        <v>33</v>
      </c>
      <c r="B9" s="94"/>
      <c r="C9" s="96"/>
    </row>
    <row r="11" spans="1:6" x14ac:dyDescent="0.25">
      <c r="A11" s="107" t="s">
        <v>31</v>
      </c>
      <c r="B11" s="107"/>
      <c r="C11" s="107"/>
      <c r="D11" s="107"/>
      <c r="E11" s="107"/>
      <c r="F11" s="10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2014-11-16T19:20:29Z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