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airport" sheetId="16" r:id="rId5"/>
    <sheet name="diplomatic" sheetId="10" r:id="rId6"/>
    <sheet name="serial list" sheetId="17" r:id="rId7"/>
    <sheet name="explanation" sheetId="19" r:id="rId8"/>
  </sheets>
  <calcPr calcId="145621"/>
</workbook>
</file>

<file path=xl/calcChain.xml><?xml version="1.0" encoding="utf-8"?>
<calcChain xmlns="http://schemas.openxmlformats.org/spreadsheetml/2006/main">
  <c r="C40" i="1" l="1"/>
  <c r="C39" i="1"/>
  <c r="C34" i="1"/>
  <c r="C27" i="16" l="1"/>
  <c r="C99" i="16"/>
  <c r="C86" i="16"/>
  <c r="F27" i="16"/>
  <c r="E27" i="16"/>
  <c r="D27" i="16"/>
  <c r="G27" i="16"/>
  <c r="C67" i="16"/>
  <c r="C24" i="16"/>
  <c r="C23" i="16"/>
  <c r="C22" i="16"/>
  <c r="C15" i="16"/>
  <c r="C21" i="16"/>
  <c r="C14" i="16"/>
  <c r="C12" i="16"/>
  <c r="C6" i="16"/>
  <c r="C20" i="16"/>
  <c r="C11" i="16"/>
  <c r="C13" i="16"/>
  <c r="C19" i="16"/>
  <c r="C10" i="16"/>
  <c r="C18" i="16"/>
  <c r="C17" i="16"/>
  <c r="C16" i="16"/>
  <c r="C9" i="16"/>
  <c r="C8" i="16"/>
  <c r="C7" i="16"/>
  <c r="C49" i="16" l="1"/>
  <c r="G47" i="1" l="1"/>
  <c r="C43" i="1"/>
  <c r="C42" i="1"/>
  <c r="C41" i="1"/>
  <c r="C28" i="1"/>
  <c r="C38" i="1"/>
  <c r="C37" i="1"/>
  <c r="C36" i="1"/>
  <c r="C33" i="1"/>
  <c r="F47" i="1" l="1"/>
  <c r="C29" i="14" l="1"/>
  <c r="E47" i="1" l="1"/>
  <c r="C27" i="1" l="1"/>
  <c r="H47" i="1" l="1"/>
  <c r="C19" i="1"/>
  <c r="C38" i="12"/>
  <c r="C25" i="1" l="1"/>
  <c r="C31" i="1" l="1"/>
  <c r="C20" i="1" l="1"/>
  <c r="C12" i="1" l="1"/>
  <c r="C30" i="1"/>
  <c r="C29" i="1"/>
  <c r="C8" i="1"/>
  <c r="C32" i="1" l="1"/>
  <c r="C16" i="1"/>
  <c r="C17" i="1"/>
  <c r="C10" i="1"/>
  <c r="C14" i="1"/>
  <c r="C35" i="1"/>
  <c r="C21" i="1"/>
  <c r="C15" i="1"/>
  <c r="C7" i="1"/>
  <c r="C6" i="1"/>
  <c r="C26" i="1"/>
  <c r="C13" i="1"/>
  <c r="C22" i="1"/>
  <c r="C18" i="1"/>
  <c r="C24" i="1"/>
  <c r="C11" i="1"/>
  <c r="C23" i="1"/>
  <c r="C9" i="1"/>
  <c r="C47" i="1" l="1"/>
  <c r="C34" i="8" l="1"/>
  <c r="D47" i="1"/>
</calcChain>
</file>

<file path=xl/sharedStrings.xml><?xml version="1.0" encoding="utf-8"?>
<sst xmlns="http://schemas.openxmlformats.org/spreadsheetml/2006/main" count="626" uniqueCount="375">
  <si>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</si>
  <si>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</si>
  <si>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</si>
  <si>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</si>
  <si>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</si>
  <si>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</si>
  <si>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</si>
  <si>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</si>
  <si>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</si>
  <si>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</si>
  <si>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</si>
  <si>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</si>
  <si>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</si>
  <si>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</si>
  <si>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airport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</si>
  <si>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</si>
  <si>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</si>
  <si>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</si>
  <si>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</si>
  <si>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</si>
  <si>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</si>
  <si>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</si>
  <si>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airport, parking long duration P40 and P60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</si>
  <si>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</si>
  <si>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</si>
  <si>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</si>
  <si>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</si>
  <si>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</si>
  <si>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</si>
  <si>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</si>
  <si>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</si>
  <si>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</si>
  <si>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</si>
  <si>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</si>
  <si>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</si>
  <si>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</si>
  <si>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LOGBOOK 2014 - WEEK 43</t>
  </si>
  <si>
    <t>PL</t>
  </si>
  <si>
    <t>W1 ASTER</t>
  </si>
  <si>
    <t>FL</t>
  </si>
  <si>
    <t>I</t>
  </si>
  <si>
    <t>NL</t>
  </si>
  <si>
    <t>L</t>
  </si>
  <si>
    <t>MK</t>
  </si>
  <si>
    <t>SLO</t>
  </si>
  <si>
    <t>RO</t>
  </si>
  <si>
    <t>P</t>
  </si>
  <si>
    <t>CZ</t>
  </si>
  <si>
    <t>SK</t>
  </si>
  <si>
    <t>F</t>
  </si>
  <si>
    <t>H</t>
  </si>
  <si>
    <t>GR</t>
  </si>
  <si>
    <t>GB</t>
  </si>
  <si>
    <t>B</t>
  </si>
  <si>
    <t>E</t>
  </si>
  <si>
    <t>S</t>
  </si>
  <si>
    <t>SAB</t>
  </si>
  <si>
    <t>KRU</t>
  </si>
  <si>
    <t>NÖ</t>
  </si>
  <si>
    <t>S780RW</t>
  </si>
  <si>
    <t>B 268GU</t>
  </si>
  <si>
    <t>BU 010-SU</t>
  </si>
  <si>
    <t>ZD 478-HJ</t>
  </si>
  <si>
    <t>MA 276CC</t>
  </si>
  <si>
    <t>FR 283720</t>
  </si>
  <si>
    <t>TI 261718</t>
  </si>
  <si>
    <t>AI 23543</t>
  </si>
  <si>
    <t>AI 34235</t>
  </si>
  <si>
    <t>AI 52439</t>
  </si>
  <si>
    <t>AI 68906</t>
  </si>
  <si>
    <t>G 505MT</t>
  </si>
  <si>
    <t>KA 928J</t>
  </si>
  <si>
    <t>G 161NC</t>
  </si>
  <si>
    <t>I 1874AI</t>
  </si>
  <si>
    <t>IL 749IS</t>
  </si>
  <si>
    <t>WIT</t>
  </si>
  <si>
    <t>DK</t>
  </si>
  <si>
    <t>RUS</t>
  </si>
  <si>
    <t>1</t>
  </si>
  <si>
    <t>431K10816</t>
  </si>
  <si>
    <t>Volvo XC60</t>
  </si>
  <si>
    <t>431 = CERN</t>
  </si>
  <si>
    <t>Airport Zürich</t>
  </si>
  <si>
    <t>NM</t>
  </si>
  <si>
    <t>M</t>
  </si>
  <si>
    <t>59</t>
  </si>
  <si>
    <t>HC</t>
  </si>
  <si>
    <t>DO(8)</t>
  </si>
  <si>
    <t>B(8)</t>
  </si>
  <si>
    <t>FK(7)</t>
  </si>
  <si>
    <t>BZ(3)</t>
  </si>
  <si>
    <t>G</t>
  </si>
  <si>
    <t>IL</t>
  </si>
  <si>
    <t>68(33)</t>
  </si>
  <si>
    <t>67(11)</t>
  </si>
  <si>
    <t>25(8)</t>
  </si>
  <si>
    <t>70(5)</t>
  </si>
  <si>
    <t>38(4)</t>
  </si>
  <si>
    <t>01(3)</t>
  </si>
  <si>
    <t>90(3)</t>
  </si>
  <si>
    <t>60(2)</t>
  </si>
  <si>
    <t>54(2)</t>
  </si>
  <si>
    <t>74(2)</t>
  </si>
  <si>
    <t>21(2)</t>
  </si>
  <si>
    <t>64</t>
  </si>
  <si>
    <t>92</t>
  </si>
  <si>
    <t>77</t>
  </si>
  <si>
    <t>57</t>
  </si>
  <si>
    <t>94</t>
  </si>
  <si>
    <t>69</t>
  </si>
  <si>
    <t>39</t>
  </si>
  <si>
    <t>40</t>
  </si>
  <si>
    <t>49</t>
  </si>
  <si>
    <t>75</t>
  </si>
  <si>
    <t>76</t>
  </si>
  <si>
    <t>10</t>
  </si>
  <si>
    <t>95</t>
  </si>
  <si>
    <t>06</t>
  </si>
  <si>
    <t>51</t>
  </si>
  <si>
    <t>2B</t>
  </si>
  <si>
    <t>14</t>
  </si>
  <si>
    <t>MHL</t>
  </si>
  <si>
    <t>SZ 116908</t>
  </si>
  <si>
    <t>EB 6644AT</t>
  </si>
  <si>
    <t>MD 365FR</t>
  </si>
  <si>
    <t>SR 140CR</t>
  </si>
  <si>
    <t>S 618LM</t>
  </si>
  <si>
    <t>NK 902ED</t>
  </si>
  <si>
    <t>VB 106DX</t>
  </si>
  <si>
    <t>MD 512HV</t>
  </si>
  <si>
    <t>SP 301DP</t>
  </si>
  <si>
    <t>TO 010-DA</t>
  </si>
  <si>
    <t>TO 003-NP</t>
  </si>
  <si>
    <t>G 436CY</t>
  </si>
  <si>
    <t>VI 768AU</t>
  </si>
  <si>
    <t>G 715JB</t>
  </si>
  <si>
    <t>2</t>
  </si>
  <si>
    <t>600K2573</t>
  </si>
  <si>
    <t>Peuheot 207CC</t>
  </si>
  <si>
    <t>600 = Council of Europe</t>
  </si>
  <si>
    <t>S 310NV</t>
  </si>
  <si>
    <t>P1</t>
  </si>
  <si>
    <t>P2</t>
  </si>
  <si>
    <t>P6</t>
  </si>
  <si>
    <t>P40/60</t>
  </si>
  <si>
    <t>airport, parking P1</t>
  </si>
  <si>
    <t>B(10)</t>
  </si>
  <si>
    <t>DO(5)</t>
  </si>
  <si>
    <t>BZ(2)</t>
  </si>
  <si>
    <t>FK(6)</t>
  </si>
  <si>
    <t>W(2)</t>
  </si>
  <si>
    <t>LA</t>
  </si>
  <si>
    <t>LL</t>
  </si>
  <si>
    <t>VB</t>
  </si>
  <si>
    <t>68(5)</t>
  </si>
  <si>
    <t>67(3)</t>
  </si>
  <si>
    <t>90(2)</t>
  </si>
  <si>
    <t>25(2)</t>
  </si>
  <si>
    <t>78</t>
  </si>
  <si>
    <t>70</t>
  </si>
  <si>
    <t>61</t>
  </si>
  <si>
    <t>J</t>
  </si>
  <si>
    <t>WI</t>
  </si>
  <si>
    <t>MC</t>
  </si>
  <si>
    <t>YN</t>
  </si>
  <si>
    <t>DS</t>
  </si>
  <si>
    <t>13</t>
  </si>
  <si>
    <t>airport, parking P2</t>
  </si>
  <si>
    <t>68(7)</t>
  </si>
  <si>
    <t>67(2)</t>
  </si>
  <si>
    <t>88</t>
  </si>
  <si>
    <t>FK(12)</t>
  </si>
  <si>
    <t>B(7)</t>
  </si>
  <si>
    <t>BZ(6)</t>
  </si>
  <si>
    <t>600 K 2573</t>
  </si>
  <si>
    <t>XF</t>
  </si>
  <si>
    <t>A(2)</t>
  </si>
  <si>
    <t>SCI</t>
  </si>
  <si>
    <t>DW</t>
  </si>
  <si>
    <t>197</t>
  </si>
  <si>
    <t>NIO</t>
  </si>
  <si>
    <t>airport, parking P6</t>
  </si>
  <si>
    <t>68(18)</t>
  </si>
  <si>
    <t>67(5)</t>
  </si>
  <si>
    <t>25(5)</t>
  </si>
  <si>
    <t>52(2)</t>
  </si>
  <si>
    <t>74</t>
  </si>
  <si>
    <t>67</t>
  </si>
  <si>
    <t>BZ(4)</t>
  </si>
  <si>
    <t>FK(3)</t>
  </si>
  <si>
    <t>B(6)</t>
  </si>
  <si>
    <t>LA(2)</t>
  </si>
  <si>
    <t>NK</t>
  </si>
  <si>
    <t>SR</t>
  </si>
  <si>
    <t>NU</t>
  </si>
  <si>
    <t>MI</t>
  </si>
  <si>
    <t>8</t>
  </si>
  <si>
    <t>airport, all parking (P1,2,6,40 and 60)</t>
  </si>
  <si>
    <t>hotel tour, 25.10.2014</t>
  </si>
  <si>
    <t>GL</t>
  </si>
  <si>
    <t>68(4)</t>
  </si>
  <si>
    <t>44(3)</t>
  </si>
  <si>
    <t>75(3)</t>
  </si>
  <si>
    <t>73(3)</t>
  </si>
  <si>
    <t>92(2)</t>
  </si>
  <si>
    <t>01(2)</t>
  </si>
  <si>
    <t>25</t>
  </si>
  <si>
    <t>12</t>
  </si>
  <si>
    <t>83</t>
  </si>
  <si>
    <t>85</t>
  </si>
  <si>
    <t>66</t>
  </si>
  <si>
    <t>34</t>
  </si>
  <si>
    <t>60</t>
  </si>
  <si>
    <t>31</t>
  </si>
  <si>
    <t>89</t>
  </si>
  <si>
    <t>38</t>
  </si>
  <si>
    <t>A(3)</t>
  </si>
  <si>
    <t>BS</t>
  </si>
  <si>
    <t>BZ</t>
  </si>
  <si>
    <t>UD</t>
  </si>
  <si>
    <t>KK</t>
  </si>
  <si>
    <t>SO</t>
  </si>
  <si>
    <t>B(5)</t>
  </si>
  <si>
    <t>FK(2)</t>
  </si>
  <si>
    <t>VI</t>
  </si>
  <si>
    <t>DO</t>
  </si>
  <si>
    <t>SZ</t>
  </si>
  <si>
    <t>KZ</t>
  </si>
  <si>
    <t>KY</t>
  </si>
  <si>
    <t>MT</t>
  </si>
  <si>
    <t>99</t>
  </si>
  <si>
    <t>TKN(2)</t>
  </si>
  <si>
    <t>MB</t>
  </si>
  <si>
    <t>Q</t>
  </si>
  <si>
    <t>ROK</t>
  </si>
  <si>
    <t>SEOUL-DONGJAK(mc)</t>
  </si>
  <si>
    <t>23</t>
  </si>
  <si>
    <t>20</t>
  </si>
  <si>
    <t>B(4)</t>
  </si>
  <si>
    <t>LL(2)</t>
  </si>
  <si>
    <t>SL</t>
  </si>
  <si>
    <t>FK</t>
  </si>
  <si>
    <t>MD</t>
  </si>
  <si>
    <t>W</t>
  </si>
  <si>
    <t>CA(3)</t>
  </si>
  <si>
    <t>EB(3)</t>
  </si>
  <si>
    <t>C</t>
  </si>
  <si>
    <t>PB</t>
  </si>
  <si>
    <t>SRB(2)</t>
  </si>
  <si>
    <t>PZ(2)</t>
  </si>
  <si>
    <t>WB(2)</t>
  </si>
  <si>
    <t>PO(2)</t>
  </si>
  <si>
    <t>ZS</t>
  </si>
  <si>
    <t>GDA</t>
  </si>
  <si>
    <t>DST</t>
  </si>
  <si>
    <t>NO</t>
  </si>
  <si>
    <t>ES</t>
  </si>
  <si>
    <t>LB</t>
  </si>
  <si>
    <t>DSW</t>
  </si>
  <si>
    <t>RLA</t>
  </si>
  <si>
    <t>LU</t>
  </si>
  <si>
    <t>GA</t>
  </si>
  <si>
    <t>WS</t>
  </si>
  <si>
    <t>WGM</t>
  </si>
  <si>
    <t>FZ</t>
  </si>
  <si>
    <t>FZI</t>
  </si>
  <si>
    <t>WZ</t>
  </si>
  <si>
    <t>WL</t>
  </si>
  <si>
    <t>WR</t>
  </si>
  <si>
    <t>POS</t>
  </si>
  <si>
    <t>PWL</t>
  </si>
  <si>
    <t>FSL</t>
  </si>
  <si>
    <t>LV</t>
  </si>
  <si>
    <t>SK(3)</t>
  </si>
  <si>
    <t>KA</t>
  </si>
  <si>
    <t>KR(3)</t>
  </si>
  <si>
    <t>LJ(2)</t>
  </si>
  <si>
    <t>CE</t>
  </si>
  <si>
    <t>CJ(2)</t>
  </si>
  <si>
    <t>AR</t>
  </si>
  <si>
    <t>BH</t>
  </si>
  <si>
    <t>L(2)</t>
  </si>
  <si>
    <t>SE</t>
  </si>
  <si>
    <t>C(7)</t>
  </si>
  <si>
    <t>B(2)</t>
  </si>
  <si>
    <t>LT</t>
  </si>
  <si>
    <t>SA(3)</t>
  </si>
  <si>
    <t>TO(2)</t>
  </si>
  <si>
    <t>BL(2)</t>
  </si>
  <si>
    <t>SC</t>
  </si>
  <si>
    <t>PP</t>
  </si>
  <si>
    <t>68(2)</t>
  </si>
  <si>
    <t>NS</t>
  </si>
  <si>
    <t>TR</t>
  </si>
  <si>
    <t>34(3)</t>
  </si>
  <si>
    <t>33(2)</t>
  </si>
  <si>
    <t>35(2)</t>
  </si>
  <si>
    <t>BIH</t>
  </si>
  <si>
    <t>C/C</t>
  </si>
  <si>
    <t>WH</t>
  </si>
  <si>
    <t>WA</t>
  </si>
  <si>
    <t>DJ</t>
  </si>
  <si>
    <t>BY</t>
  </si>
  <si>
    <t>4</t>
  </si>
  <si>
    <t>IAE/P</t>
  </si>
  <si>
    <t>FIN</t>
  </si>
  <si>
    <t>190/50</t>
  </si>
  <si>
    <t>WPI</t>
  </si>
  <si>
    <t>KN</t>
  </si>
  <si>
    <t>01(4)</t>
  </si>
  <si>
    <t>26</t>
  </si>
  <si>
    <t>30</t>
  </si>
  <si>
    <t>FI</t>
  </si>
  <si>
    <t>VA</t>
  </si>
  <si>
    <t>BA</t>
  </si>
  <si>
    <t>DO(9)</t>
  </si>
  <si>
    <t>G(2)</t>
  </si>
  <si>
    <t>IM</t>
  </si>
  <si>
    <t>GU</t>
  </si>
  <si>
    <t>MA</t>
  </si>
  <si>
    <t>KI</t>
  </si>
  <si>
    <t>TU</t>
  </si>
  <si>
    <t>SP</t>
  </si>
  <si>
    <t>GF</t>
  </si>
  <si>
    <t>KB</t>
  </si>
  <si>
    <t>BU</t>
  </si>
  <si>
    <t>LO</t>
  </si>
  <si>
    <t>AA</t>
  </si>
  <si>
    <t>AO</t>
  </si>
  <si>
    <t>BC</t>
  </si>
  <si>
    <t>BM</t>
  </si>
  <si>
    <t>ZD</t>
  </si>
  <si>
    <t>J(2)</t>
  </si>
  <si>
    <t>T</t>
  </si>
  <si>
    <t>Z</t>
  </si>
  <si>
    <t>SP(2)</t>
  </si>
  <si>
    <t>NR(2)</t>
  </si>
  <si>
    <t>RS</t>
  </si>
  <si>
    <t>BR</t>
  </si>
  <si>
    <t>LM</t>
  </si>
  <si>
    <t>ZH</t>
  </si>
  <si>
    <t>SB</t>
  </si>
  <si>
    <t>ZA</t>
  </si>
  <si>
    <t>MB(3)</t>
  </si>
  <si>
    <t>KR</t>
  </si>
  <si>
    <t>PO</t>
  </si>
  <si>
    <t>MNE</t>
  </si>
  <si>
    <t>IAE</t>
  </si>
  <si>
    <t>SZA</t>
  </si>
  <si>
    <t>ONA</t>
  </si>
  <si>
    <t>POT</t>
  </si>
  <si>
    <t>RZE</t>
  </si>
  <si>
    <t>LBL</t>
  </si>
  <si>
    <t>PZ</t>
  </si>
  <si>
    <t>LRA</t>
  </si>
  <si>
    <t>LLE</t>
  </si>
  <si>
    <t>NEB</t>
  </si>
  <si>
    <t>MS</t>
  </si>
  <si>
    <t>IF</t>
  </si>
  <si>
    <t>MH</t>
  </si>
  <si>
    <t>HN</t>
  </si>
  <si>
    <t>FX</t>
  </si>
  <si>
    <t>SCO</t>
  </si>
  <si>
    <t>OSS</t>
  </si>
  <si>
    <t>EB</t>
  </si>
  <si>
    <t>CA</t>
  </si>
  <si>
    <t>N</t>
  </si>
  <si>
    <t>KH</t>
  </si>
  <si>
    <t>28</t>
  </si>
  <si>
    <t>I 7615AK</t>
  </si>
  <si>
    <t>SZ 436YR</t>
  </si>
  <si>
    <t>G 604ED</t>
  </si>
  <si>
    <t>VB 372CW</t>
  </si>
  <si>
    <t>SG 399320</t>
  </si>
  <si>
    <t>ZG 97001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</si>
</sst>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7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1" fontId="2" fillId="0" borderId="1" xfId="0" applyNumberFormat="1" applyFont="1" applyBorder="1"/>
    <xf numFmtId="49" fontId="2" fillId="3" borderId="1" xfId="0" applyNumberFormat="1" applyFont="1" applyFill="1" applyBorder="1"/>
    <xf numFmtId="1" fontId="2" fillId="3" borderId="1" xfId="0" applyNumberFormat="1" applyFont="1" applyFill="1" applyBorder="1"/>
    <xf numFmtId="0" fontId="1" fillId="0" borderId="0" xfId="0" applyNumberFormat="1" applyFont="1" applyFill="1" applyBorder="1" applyAlignment="1">
      <alignment horizontal="right"/>
    </xf>
    <xf numFmtId="49" fontId="1" fillId="4" borderId="1" xfId="0" applyNumberFormat="1" applyFont="1" applyFill="1" applyBorder="1"/>
    <xf numFmtId="0" fontId="6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3</xdr:col>
      <xdr:colOff>323850</xdr:colOff>
      <xdr:row>37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>
      <pane ySplit="5" topLeftCell="A6" activePane="bottomLeft" state="frozen"/>
      <selection pane="bottomLeft" activeCell="A48" sqref="A48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7" width="10.7109375" style="26" customWidth="1"/>
    <col min="8" max="8" width="10.7109375" style="2" customWidth="1"/>
    <col min="9" max="9" width="11.28515625" style="2" customWidth="1"/>
    <col min="10" max="16384" width="11.42578125" style="2"/>
  </cols>
  <sheetData>
    <row r="1" spans="1:8" s="1" customFormat="1" ht="16.5" x14ac:dyDescent="0.3">
      <c r="A1" s="92" t="s">
        <v>36</v>
      </c>
      <c r="B1" s="93"/>
      <c r="C1" s="94"/>
      <c r="D1" s="93"/>
      <c r="E1" s="93"/>
      <c r="F1" s="93"/>
      <c r="G1" s="93"/>
      <c r="H1" s="95"/>
    </row>
    <row r="2" spans="1:8" x14ac:dyDescent="0.25">
      <c r="A2" s="8"/>
      <c r="B2" s="8"/>
      <c r="C2" s="9"/>
      <c r="D2" s="10"/>
      <c r="E2" s="33"/>
      <c r="F2" s="33"/>
      <c r="G2" s="33"/>
      <c r="H2" s="10"/>
    </row>
    <row r="3" spans="1:8" x14ac:dyDescent="0.25">
      <c r="A3" s="64" t="s">
        <v>31</v>
      </c>
      <c r="B3" s="65"/>
      <c r="C3" s="66"/>
      <c r="D3" s="67"/>
      <c r="E3" s="67"/>
      <c r="F3" s="67"/>
      <c r="G3" s="67"/>
      <c r="H3" s="68"/>
    </row>
    <row r="4" spans="1:8" x14ac:dyDescent="0.25">
      <c r="A4" s="8"/>
      <c r="B4" s="8"/>
      <c r="C4" s="9"/>
      <c r="D4" s="10"/>
      <c r="E4" s="33"/>
      <c r="F4" s="33"/>
      <c r="G4" s="33"/>
      <c r="H4" s="10"/>
    </row>
    <row r="5" spans="1:8" s="1" customFormat="1" x14ac:dyDescent="0.25">
      <c r="A5" s="69"/>
      <c r="B5" s="69"/>
      <c r="C5" s="73"/>
      <c r="D5" s="90" t="s">
        <v>11</v>
      </c>
      <c r="E5" s="56" t="s">
        <v>12</v>
      </c>
      <c r="F5" s="56" t="s">
        <v>13</v>
      </c>
      <c r="G5" s="56" t="s">
        <v>14</v>
      </c>
      <c r="H5" s="56" t="s">
        <v>15</v>
      </c>
    </row>
    <row r="6" spans="1:8" x14ac:dyDescent="0.25">
      <c r="A6" s="106">
        <v>1</v>
      </c>
      <c r="B6" s="52" t="s">
        <v>49</v>
      </c>
      <c r="C6" s="91">
        <f t="shared" ref="C6:C40" si="0">SUM(D6:H6)</f>
        <v>214</v>
      </c>
      <c r="D6" s="37">
        <v>2</v>
      </c>
      <c r="E6" s="37">
        <v>16</v>
      </c>
      <c r="F6" s="37">
        <v>36</v>
      </c>
      <c r="G6" s="37">
        <v>158</v>
      </c>
      <c r="H6" s="15">
        <v>2</v>
      </c>
    </row>
    <row r="7" spans="1:8" x14ac:dyDescent="0.25">
      <c r="A7" s="107">
        <v>2</v>
      </c>
      <c r="B7" s="52" t="s">
        <v>0</v>
      </c>
      <c r="C7" s="13">
        <f t="shared" si="0"/>
        <v>172</v>
      </c>
      <c r="D7" s="37">
        <v>10</v>
      </c>
      <c r="E7" s="37">
        <v>31</v>
      </c>
      <c r="F7" s="37">
        <v>15</v>
      </c>
      <c r="G7" s="37">
        <v>116</v>
      </c>
      <c r="H7" s="15"/>
    </row>
    <row r="8" spans="1:8" x14ac:dyDescent="0.25">
      <c r="A8" s="107">
        <v>3</v>
      </c>
      <c r="B8" s="52" t="s">
        <v>39</v>
      </c>
      <c r="C8" s="13">
        <f t="shared" si="0"/>
        <v>60</v>
      </c>
      <c r="D8" s="37">
        <v>5</v>
      </c>
      <c r="E8" s="37">
        <v>7</v>
      </c>
      <c r="F8" s="37">
        <v>4</v>
      </c>
      <c r="G8" s="37">
        <v>44</v>
      </c>
      <c r="H8" s="15"/>
    </row>
    <row r="9" spans="1:8" x14ac:dyDescent="0.25">
      <c r="A9" s="107">
        <v>4</v>
      </c>
      <c r="B9" s="52" t="s">
        <v>40</v>
      </c>
      <c r="C9" s="13">
        <f t="shared" si="0"/>
        <v>57</v>
      </c>
      <c r="D9" s="37">
        <v>8</v>
      </c>
      <c r="E9" s="37">
        <v>23</v>
      </c>
      <c r="F9" s="37">
        <v>14</v>
      </c>
      <c r="G9" s="37">
        <v>12</v>
      </c>
      <c r="H9" s="15"/>
    </row>
    <row r="10" spans="1:8" x14ac:dyDescent="0.25">
      <c r="A10" s="107">
        <v>5</v>
      </c>
      <c r="B10" s="52" t="s">
        <v>37</v>
      </c>
      <c r="C10" s="13">
        <f t="shared" si="0"/>
        <v>50</v>
      </c>
      <c r="D10" s="37">
        <v>32</v>
      </c>
      <c r="E10" s="37">
        <v>13</v>
      </c>
      <c r="F10" s="37">
        <v>2</v>
      </c>
      <c r="G10" s="37">
        <v>3</v>
      </c>
      <c r="H10" s="15"/>
    </row>
    <row r="11" spans="1:8" x14ac:dyDescent="0.25">
      <c r="A11" s="107">
        <v>6</v>
      </c>
      <c r="B11" s="52" t="s">
        <v>41</v>
      </c>
      <c r="C11" s="13">
        <f t="shared" si="0"/>
        <v>31</v>
      </c>
      <c r="D11" s="37">
        <v>10</v>
      </c>
      <c r="E11" s="37">
        <v>9</v>
      </c>
      <c r="F11" s="37">
        <v>11</v>
      </c>
      <c r="G11" s="37">
        <v>1</v>
      </c>
      <c r="H11" s="15"/>
    </row>
    <row r="12" spans="1:8" x14ac:dyDescent="0.25">
      <c r="A12" s="107">
        <v>7</v>
      </c>
      <c r="B12" s="52" t="s">
        <v>47</v>
      </c>
      <c r="C12" s="13">
        <f t="shared" si="0"/>
        <v>28</v>
      </c>
      <c r="D12" s="37">
        <v>12</v>
      </c>
      <c r="E12" s="37">
        <v>8</v>
      </c>
      <c r="F12" s="37">
        <v>3</v>
      </c>
      <c r="G12" s="37">
        <v>5</v>
      </c>
      <c r="H12" s="15"/>
    </row>
    <row r="13" spans="1:8" x14ac:dyDescent="0.25">
      <c r="A13" s="107">
        <v>8</v>
      </c>
      <c r="B13" s="52" t="s">
        <v>48</v>
      </c>
      <c r="C13" s="13">
        <f t="shared" si="0"/>
        <v>25</v>
      </c>
      <c r="D13" s="37">
        <v>11</v>
      </c>
      <c r="E13" s="37">
        <v>11</v>
      </c>
      <c r="F13" s="37">
        <v>2</v>
      </c>
      <c r="G13" s="37">
        <v>1</v>
      </c>
      <c r="H13" s="15"/>
    </row>
    <row r="14" spans="1:8" x14ac:dyDescent="0.25">
      <c r="A14" s="107">
        <v>9</v>
      </c>
      <c r="B14" s="52" t="s">
        <v>54</v>
      </c>
      <c r="C14" s="13">
        <f t="shared" si="0"/>
        <v>21</v>
      </c>
      <c r="D14" s="37">
        <v>3</v>
      </c>
      <c r="E14" s="37">
        <v>4</v>
      </c>
      <c r="F14" s="37">
        <v>9</v>
      </c>
      <c r="G14" s="37">
        <v>5</v>
      </c>
      <c r="H14" s="15"/>
    </row>
    <row r="15" spans="1:8" x14ac:dyDescent="0.25">
      <c r="A15" s="107">
        <v>10</v>
      </c>
      <c r="B15" s="52" t="s">
        <v>50</v>
      </c>
      <c r="C15" s="13">
        <f t="shared" si="0"/>
        <v>21</v>
      </c>
      <c r="D15" s="37">
        <v>6</v>
      </c>
      <c r="E15" s="37">
        <v>9</v>
      </c>
      <c r="F15" s="37">
        <v>5</v>
      </c>
      <c r="G15" s="37">
        <v>1</v>
      </c>
      <c r="H15" s="15"/>
    </row>
    <row r="16" spans="1:8" x14ac:dyDescent="0.25">
      <c r="A16" s="107">
        <v>11</v>
      </c>
      <c r="B16" s="52" t="s">
        <v>44</v>
      </c>
      <c r="C16" s="13">
        <f t="shared" si="0"/>
        <v>15</v>
      </c>
      <c r="D16" s="37">
        <v>7</v>
      </c>
      <c r="E16" s="37">
        <v>6</v>
      </c>
      <c r="F16" s="37">
        <v>1</v>
      </c>
      <c r="G16" s="37">
        <v>1</v>
      </c>
      <c r="H16" s="15"/>
    </row>
    <row r="17" spans="1:8" x14ac:dyDescent="0.25">
      <c r="A17" s="107">
        <v>12</v>
      </c>
      <c r="B17" s="52" t="s">
        <v>42</v>
      </c>
      <c r="C17" s="13">
        <f t="shared" si="0"/>
        <v>13</v>
      </c>
      <c r="D17" s="37">
        <v>7</v>
      </c>
      <c r="E17" s="37">
        <v>5</v>
      </c>
      <c r="F17" s="37">
        <v>1</v>
      </c>
      <c r="G17" s="37"/>
      <c r="H17" s="15"/>
    </row>
    <row r="18" spans="1:8" x14ac:dyDescent="0.25">
      <c r="A18" s="107">
        <v>13</v>
      </c>
      <c r="B18" s="52" t="s">
        <v>53</v>
      </c>
      <c r="C18" s="13">
        <f t="shared" si="0"/>
        <v>11</v>
      </c>
      <c r="D18" s="37"/>
      <c r="E18" s="37">
        <v>3</v>
      </c>
      <c r="F18" s="37">
        <v>7</v>
      </c>
      <c r="G18" s="37">
        <v>1</v>
      </c>
      <c r="H18" s="15"/>
    </row>
    <row r="19" spans="1:8" x14ac:dyDescent="0.25">
      <c r="A19" s="107">
        <v>14</v>
      </c>
      <c r="B19" s="52" t="s">
        <v>45</v>
      </c>
      <c r="C19" s="13">
        <f t="shared" si="0"/>
        <v>11</v>
      </c>
      <c r="D19" s="37">
        <v>4</v>
      </c>
      <c r="E19" s="37">
        <v>5</v>
      </c>
      <c r="F19" s="37">
        <v>1</v>
      </c>
      <c r="G19" s="37">
        <v>1</v>
      </c>
      <c r="H19" s="15"/>
    </row>
    <row r="20" spans="1:8" x14ac:dyDescent="0.25">
      <c r="A20" s="107">
        <v>15</v>
      </c>
      <c r="B20" s="52" t="s">
        <v>4</v>
      </c>
      <c r="C20" s="13">
        <f t="shared" si="0"/>
        <v>11</v>
      </c>
      <c r="D20" s="37">
        <v>8</v>
      </c>
      <c r="E20" s="37">
        <v>3</v>
      </c>
      <c r="F20" s="37"/>
      <c r="G20" s="37"/>
      <c r="H20" s="15"/>
    </row>
    <row r="21" spans="1:8" x14ac:dyDescent="0.25">
      <c r="A21" s="107">
        <v>16</v>
      </c>
      <c r="B21" s="52" t="s">
        <v>52</v>
      </c>
      <c r="C21" s="13">
        <f t="shared" si="0"/>
        <v>10</v>
      </c>
      <c r="D21" s="37">
        <v>2</v>
      </c>
      <c r="E21" s="37">
        <v>2</v>
      </c>
      <c r="F21" s="37">
        <v>2</v>
      </c>
      <c r="G21" s="37">
        <v>4</v>
      </c>
      <c r="H21" s="15"/>
    </row>
    <row r="22" spans="1:8" x14ac:dyDescent="0.25">
      <c r="A22" s="107">
        <v>17</v>
      </c>
      <c r="B22" s="52" t="s">
        <v>46</v>
      </c>
      <c r="C22" s="13">
        <f t="shared" si="0"/>
        <v>9</v>
      </c>
      <c r="D22" s="37">
        <v>4</v>
      </c>
      <c r="E22" s="37"/>
      <c r="F22" s="37">
        <v>3</v>
      </c>
      <c r="G22" s="37">
        <v>2</v>
      </c>
      <c r="H22" s="15"/>
    </row>
    <row r="23" spans="1:8" x14ac:dyDescent="0.25">
      <c r="A23" s="107">
        <v>18</v>
      </c>
      <c r="B23" s="52" t="s">
        <v>293</v>
      </c>
      <c r="C23" s="13">
        <f t="shared" si="0"/>
        <v>8</v>
      </c>
      <c r="D23" s="37">
        <v>8</v>
      </c>
      <c r="E23" s="37"/>
      <c r="F23" s="37"/>
      <c r="G23" s="37"/>
      <c r="H23" s="15"/>
    </row>
    <row r="24" spans="1:8" x14ac:dyDescent="0.25">
      <c r="A24" s="107">
        <v>19</v>
      </c>
      <c r="B24" s="52" t="s">
        <v>77</v>
      </c>
      <c r="C24" s="13">
        <f t="shared" si="0"/>
        <v>6</v>
      </c>
      <c r="D24" s="37">
        <v>1</v>
      </c>
      <c r="E24" s="37">
        <v>1</v>
      </c>
      <c r="F24" s="37">
        <v>1</v>
      </c>
      <c r="G24" s="37">
        <v>3</v>
      </c>
      <c r="H24" s="15"/>
    </row>
    <row r="25" spans="1:8" x14ac:dyDescent="0.25">
      <c r="A25" s="107">
        <v>20</v>
      </c>
      <c r="B25" s="34" t="s">
        <v>43</v>
      </c>
      <c r="C25" s="13">
        <f t="shared" si="0"/>
        <v>5</v>
      </c>
      <c r="D25" s="37">
        <v>4</v>
      </c>
      <c r="E25" s="37"/>
      <c r="F25" s="37">
        <v>1</v>
      </c>
      <c r="G25" s="37"/>
      <c r="H25" s="15"/>
    </row>
    <row r="26" spans="1:8" x14ac:dyDescent="0.25">
      <c r="A26" s="108">
        <v>21</v>
      </c>
      <c r="B26" s="34" t="s">
        <v>285</v>
      </c>
      <c r="C26" s="13">
        <f t="shared" si="0"/>
        <v>5</v>
      </c>
      <c r="D26" s="37">
        <v>5</v>
      </c>
      <c r="E26" s="37"/>
      <c r="F26" s="37"/>
      <c r="G26" s="37"/>
      <c r="H26" s="15"/>
    </row>
    <row r="27" spans="1:8" x14ac:dyDescent="0.25">
      <c r="A27" s="107">
        <v>22</v>
      </c>
      <c r="B27" s="34" t="s">
        <v>7</v>
      </c>
      <c r="C27" s="13">
        <f t="shared" si="0"/>
        <v>5</v>
      </c>
      <c r="D27" s="37">
        <v>1</v>
      </c>
      <c r="E27" s="37">
        <v>4</v>
      </c>
      <c r="F27" s="37"/>
      <c r="G27" s="37"/>
      <c r="H27" s="15"/>
    </row>
    <row r="28" spans="1:8" x14ac:dyDescent="0.25">
      <c r="A28" s="107">
        <v>23</v>
      </c>
      <c r="B28" s="34" t="s">
        <v>6</v>
      </c>
      <c r="C28" s="13">
        <f t="shared" si="0"/>
        <v>4</v>
      </c>
      <c r="D28" s="37"/>
      <c r="E28" s="37">
        <v>4</v>
      </c>
      <c r="F28" s="37"/>
      <c r="G28" s="37"/>
      <c r="H28" s="15"/>
    </row>
    <row r="29" spans="1:8" x14ac:dyDescent="0.25">
      <c r="A29" s="107">
        <v>24</v>
      </c>
      <c r="B29" s="34" t="s">
        <v>76</v>
      </c>
      <c r="C29" s="13">
        <f t="shared" si="0"/>
        <v>3</v>
      </c>
      <c r="D29" s="37">
        <v>2</v>
      </c>
      <c r="E29" s="37"/>
      <c r="F29" s="37"/>
      <c r="G29" s="37">
        <v>1</v>
      </c>
      <c r="H29" s="15"/>
    </row>
    <row r="30" spans="1:8" x14ac:dyDescent="0.25">
      <c r="A30" s="107">
        <v>25</v>
      </c>
      <c r="B30" s="34" t="s">
        <v>51</v>
      </c>
      <c r="C30" s="13">
        <f t="shared" si="0"/>
        <v>3</v>
      </c>
      <c r="D30" s="37">
        <v>1</v>
      </c>
      <c r="E30" s="37">
        <v>1</v>
      </c>
      <c r="F30" s="37"/>
      <c r="G30" s="37">
        <v>1</v>
      </c>
      <c r="H30" s="15"/>
    </row>
    <row r="31" spans="1:8" x14ac:dyDescent="0.25">
      <c r="A31" s="107">
        <v>26</v>
      </c>
      <c r="B31" s="34" t="s">
        <v>5</v>
      </c>
      <c r="C31" s="13">
        <f t="shared" si="0"/>
        <v>3</v>
      </c>
      <c r="D31" s="37">
        <v>1</v>
      </c>
      <c r="E31" s="37">
        <v>1</v>
      </c>
      <c r="F31" s="37">
        <v>1</v>
      </c>
      <c r="G31" s="37"/>
      <c r="H31" s="15"/>
    </row>
    <row r="32" spans="1:8" x14ac:dyDescent="0.25">
      <c r="A32" s="107">
        <v>27</v>
      </c>
      <c r="B32" s="34" t="s">
        <v>272</v>
      </c>
      <c r="C32" s="13">
        <f t="shared" si="0"/>
        <v>3</v>
      </c>
      <c r="D32" s="37">
        <v>3</v>
      </c>
      <c r="E32" s="37"/>
      <c r="F32" s="37"/>
      <c r="G32" s="37"/>
      <c r="H32" s="15"/>
    </row>
    <row r="33" spans="1:8" s="26" customFormat="1" x14ac:dyDescent="0.25">
      <c r="A33" s="107">
        <v>28</v>
      </c>
      <c r="B33" s="34" t="s">
        <v>297</v>
      </c>
      <c r="C33" s="36">
        <f t="shared" si="0"/>
        <v>2</v>
      </c>
      <c r="D33" s="37">
        <v>1</v>
      </c>
      <c r="E33" s="37">
        <v>1</v>
      </c>
      <c r="F33" s="37"/>
      <c r="G33" s="37"/>
      <c r="H33" s="37"/>
    </row>
    <row r="34" spans="1:8" s="26" customFormat="1" x14ac:dyDescent="0.25">
      <c r="A34" s="107">
        <v>29</v>
      </c>
      <c r="B34" s="34" t="s">
        <v>55</v>
      </c>
      <c r="C34" s="36">
        <f t="shared" si="0"/>
        <v>2</v>
      </c>
      <c r="D34" s="37"/>
      <c r="E34" s="37">
        <v>2</v>
      </c>
      <c r="F34" s="37"/>
      <c r="G34" s="37"/>
      <c r="H34" s="37"/>
    </row>
    <row r="35" spans="1:8" s="26" customFormat="1" x14ac:dyDescent="0.25">
      <c r="A35" s="107">
        <v>30</v>
      </c>
      <c r="B35" s="34" t="s">
        <v>163</v>
      </c>
      <c r="C35" s="36">
        <f t="shared" si="0"/>
        <v>1</v>
      </c>
      <c r="D35" s="37"/>
      <c r="E35" s="37"/>
      <c r="F35" s="37"/>
      <c r="G35" s="37">
        <v>1</v>
      </c>
      <c r="H35" s="37"/>
    </row>
    <row r="36" spans="1:8" s="26" customFormat="1" x14ac:dyDescent="0.25">
      <c r="A36" s="107">
        <v>31</v>
      </c>
      <c r="B36" s="34" t="s">
        <v>242</v>
      </c>
      <c r="C36" s="36">
        <f t="shared" si="0"/>
        <v>1</v>
      </c>
      <c r="D36" s="37">
        <v>1</v>
      </c>
      <c r="E36" s="37"/>
      <c r="F36" s="37"/>
      <c r="G36" s="37"/>
      <c r="H36" s="37"/>
    </row>
    <row r="37" spans="1:8" s="26" customFormat="1" x14ac:dyDescent="0.25">
      <c r="A37" s="107">
        <v>32</v>
      </c>
      <c r="B37" s="34" t="s">
        <v>302</v>
      </c>
      <c r="C37" s="36">
        <f t="shared" si="0"/>
        <v>1</v>
      </c>
      <c r="D37" s="37">
        <v>1</v>
      </c>
      <c r="E37" s="37"/>
      <c r="F37" s="37"/>
      <c r="G37" s="37"/>
      <c r="H37" s="37"/>
    </row>
    <row r="38" spans="1:8" s="44" customFormat="1" x14ac:dyDescent="0.25">
      <c r="A38" s="107">
        <v>33</v>
      </c>
      <c r="B38" s="52" t="s">
        <v>305</v>
      </c>
      <c r="C38" s="36">
        <f t="shared" si="0"/>
        <v>1</v>
      </c>
      <c r="D38" s="37">
        <v>1</v>
      </c>
      <c r="E38" s="37"/>
      <c r="F38" s="37"/>
      <c r="G38" s="37"/>
      <c r="H38" s="37"/>
    </row>
    <row r="39" spans="1:8" s="44" customFormat="1" x14ac:dyDescent="0.25">
      <c r="A39" s="107">
        <v>34</v>
      </c>
      <c r="B39" s="52" t="s">
        <v>362</v>
      </c>
      <c r="C39" s="36">
        <f t="shared" si="0"/>
        <v>1</v>
      </c>
      <c r="D39" s="37"/>
      <c r="E39" s="37">
        <v>1</v>
      </c>
      <c r="F39" s="37"/>
      <c r="G39" s="37"/>
      <c r="H39" s="37"/>
    </row>
    <row r="40" spans="1:8" s="44" customFormat="1" x14ac:dyDescent="0.25">
      <c r="A40" s="107">
        <v>35</v>
      </c>
      <c r="B40" s="52" t="s">
        <v>366</v>
      </c>
      <c r="C40" s="36">
        <f t="shared" si="0"/>
        <v>1</v>
      </c>
      <c r="D40" s="37"/>
      <c r="E40" s="37">
        <v>1</v>
      </c>
      <c r="F40" s="37"/>
      <c r="G40" s="37"/>
      <c r="H40" s="37"/>
    </row>
    <row r="41" spans="1:8" s="26" customFormat="1" x14ac:dyDescent="0.25">
      <c r="A41" s="107">
        <v>36</v>
      </c>
      <c r="B41" s="115" t="s">
        <v>346</v>
      </c>
      <c r="C41" s="36">
        <f t="shared" ref="C41:C43" si="1">SUM(D41:H41)</f>
        <v>1</v>
      </c>
      <c r="D41" s="37"/>
      <c r="E41" s="37">
        <v>1</v>
      </c>
      <c r="F41" s="37"/>
      <c r="G41" s="37"/>
      <c r="H41" s="37"/>
    </row>
    <row r="42" spans="1:8" s="26" customFormat="1" x14ac:dyDescent="0.25">
      <c r="A42" s="107">
        <v>37</v>
      </c>
      <c r="B42" s="115" t="s">
        <v>233</v>
      </c>
      <c r="C42" s="36">
        <f t="shared" si="1"/>
        <v>1</v>
      </c>
      <c r="D42" s="37"/>
      <c r="E42" s="37"/>
      <c r="F42" s="37">
        <v>1</v>
      </c>
      <c r="G42" s="37"/>
      <c r="H42" s="37"/>
    </row>
    <row r="43" spans="1:8" s="26" customFormat="1" x14ac:dyDescent="0.25">
      <c r="A43" s="107">
        <v>38</v>
      </c>
      <c r="B43" s="115" t="s">
        <v>234</v>
      </c>
      <c r="C43" s="36">
        <f t="shared" si="1"/>
        <v>1</v>
      </c>
      <c r="D43" s="37"/>
      <c r="E43" s="37"/>
      <c r="F43" s="37">
        <v>1</v>
      </c>
      <c r="G43" s="37"/>
      <c r="H43" s="37"/>
    </row>
    <row r="44" spans="1:8" s="26" customFormat="1" x14ac:dyDescent="0.25">
      <c r="A44" s="107">
        <v>39</v>
      </c>
      <c r="B44" s="34" t="s">
        <v>2</v>
      </c>
      <c r="C44" s="36"/>
      <c r="D44" s="37"/>
      <c r="E44" s="37"/>
      <c r="F44" s="37"/>
      <c r="G44" s="37"/>
      <c r="H44" s="37"/>
    </row>
    <row r="45" spans="1:8" s="26" customFormat="1" x14ac:dyDescent="0.25">
      <c r="A45" s="107">
        <v>40</v>
      </c>
      <c r="B45" s="34" t="s">
        <v>8</v>
      </c>
      <c r="C45" s="36"/>
      <c r="D45" s="37"/>
      <c r="E45" s="37"/>
      <c r="F45" s="37"/>
      <c r="G45" s="37"/>
      <c r="H45" s="37"/>
    </row>
    <row r="46" spans="1:8" x14ac:dyDescent="0.25">
      <c r="A46" s="5"/>
      <c r="B46" s="5"/>
      <c r="C46" s="7"/>
      <c r="D46" s="6"/>
      <c r="E46" s="29"/>
      <c r="F46" s="29"/>
      <c r="G46" s="29"/>
      <c r="H46" s="14"/>
    </row>
    <row r="47" spans="1:8" s="1" customFormat="1" x14ac:dyDescent="0.25">
      <c r="A47" s="69"/>
      <c r="B47" s="70"/>
      <c r="C47" s="71">
        <f>SUM(C6:C46)</f>
        <v>817</v>
      </c>
      <c r="D47" s="76">
        <f>SUM(D6:D45)</f>
        <v>161</v>
      </c>
      <c r="E47" s="84">
        <f>SUM(E6:E45)</f>
        <v>172</v>
      </c>
      <c r="F47" s="84">
        <f>SUM(F6:F45)</f>
        <v>121</v>
      </c>
      <c r="G47" s="84">
        <f>SUM(G6:G45)</f>
        <v>361</v>
      </c>
      <c r="H47" s="84">
        <f>SUM(H6:H45)</f>
        <v>2</v>
      </c>
    </row>
    <row r="48" spans="1:8" x14ac:dyDescent="0.25">
      <c r="A48" s="69"/>
      <c r="B48" s="70" t="s">
        <v>111</v>
      </c>
      <c r="C48" s="71"/>
      <c r="D48" s="76">
        <v>31</v>
      </c>
      <c r="E48" s="84">
        <v>28</v>
      </c>
      <c r="F48" s="84">
        <v>23</v>
      </c>
      <c r="G48" s="84">
        <v>20</v>
      </c>
      <c r="H48" s="84">
        <v>1</v>
      </c>
    </row>
  </sheetData>
  <sortState ref="B6:H40">
    <sortCondition descending="1" ref="C6:C40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workbookViewId="0">
      <pane ySplit="3" topLeftCell="A4" activePane="bottomLeft" state="frozen"/>
      <selection pane="bottomLeft" activeCell="A38" sqref="A38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92" t="s">
        <v>36</v>
      </c>
      <c r="B1" s="93"/>
      <c r="C1" s="94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5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7" t="s">
        <v>10</v>
      </c>
      <c r="B3" s="78"/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1"/>
    </row>
    <row r="5" spans="1:29" ht="12.6" x14ac:dyDescent="0.3">
      <c r="A5" s="107">
        <v>1</v>
      </c>
      <c r="B5" s="34" t="s">
        <v>37</v>
      </c>
      <c r="C5" s="35">
        <v>32</v>
      </c>
      <c r="D5" s="29" t="s">
        <v>248</v>
      </c>
      <c r="E5" s="29" t="s">
        <v>249</v>
      </c>
      <c r="F5" s="29" t="s">
        <v>250</v>
      </c>
      <c r="G5" s="29" t="s">
        <v>251</v>
      </c>
      <c r="H5" s="29" t="s">
        <v>252</v>
      </c>
      <c r="I5" s="29" t="s">
        <v>253</v>
      </c>
      <c r="J5" s="29" t="s">
        <v>254</v>
      </c>
      <c r="K5" s="29" t="s">
        <v>255</v>
      </c>
      <c r="L5" s="29" t="s">
        <v>162</v>
      </c>
      <c r="M5" s="29" t="s">
        <v>256</v>
      </c>
      <c r="N5" s="29" t="s">
        <v>257</v>
      </c>
      <c r="O5" s="29" t="s">
        <v>258</v>
      </c>
      <c r="P5" s="29" t="s">
        <v>259</v>
      </c>
      <c r="Q5" s="29" t="s">
        <v>260</v>
      </c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s="44" customFormat="1" x14ac:dyDescent="0.25">
      <c r="A6" s="107"/>
      <c r="B6" s="52"/>
      <c r="C6" s="53"/>
      <c r="D6" s="47" t="s">
        <v>261</v>
      </c>
      <c r="E6" s="47" t="s">
        <v>262</v>
      </c>
      <c r="F6" s="47" t="s">
        <v>263</v>
      </c>
      <c r="G6" s="47" t="s">
        <v>265</v>
      </c>
      <c r="H6" s="47" t="s">
        <v>255</v>
      </c>
      <c r="I6" s="47" t="s">
        <v>266</v>
      </c>
      <c r="J6" s="47" t="s">
        <v>267</v>
      </c>
      <c r="K6" s="47" t="s">
        <v>178</v>
      </c>
      <c r="L6" s="47" t="s">
        <v>268</v>
      </c>
      <c r="M6" s="47" t="s">
        <v>269</v>
      </c>
      <c r="N6" s="47" t="s">
        <v>270</v>
      </c>
      <c r="O6" s="47" t="s">
        <v>271</v>
      </c>
      <c r="P6" s="47" t="s">
        <v>307</v>
      </c>
      <c r="Q6" s="47" t="s">
        <v>308</v>
      </c>
      <c r="R6" s="110" t="s">
        <v>38</v>
      </c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</row>
    <row r="7" spans="1:29" ht="12.6" x14ac:dyDescent="0.3">
      <c r="A7" s="107">
        <v>2</v>
      </c>
      <c r="B7" s="34" t="s">
        <v>47</v>
      </c>
      <c r="C7" s="35">
        <v>12</v>
      </c>
      <c r="D7" s="29" t="s">
        <v>283</v>
      </c>
      <c r="E7" s="29" t="s">
        <v>284</v>
      </c>
      <c r="F7" s="29" t="s">
        <v>55</v>
      </c>
      <c r="G7" s="29" t="s">
        <v>42</v>
      </c>
      <c r="H7" s="29" t="s">
        <v>46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7">
        <v>3</v>
      </c>
      <c r="B8" s="34" t="s">
        <v>48</v>
      </c>
      <c r="C8" s="35">
        <v>11</v>
      </c>
      <c r="D8" s="29" t="s">
        <v>286</v>
      </c>
      <c r="E8" s="29" t="s">
        <v>287</v>
      </c>
      <c r="F8" s="29" t="s">
        <v>288</v>
      </c>
      <c r="G8" s="29" t="s">
        <v>251</v>
      </c>
      <c r="H8" s="29" t="s">
        <v>289</v>
      </c>
      <c r="I8" s="29" t="s">
        <v>290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7">
        <v>4</v>
      </c>
      <c r="B9" s="34" t="s">
        <v>0</v>
      </c>
      <c r="C9" s="35">
        <v>10</v>
      </c>
      <c r="D9" s="29" t="s">
        <v>238</v>
      </c>
      <c r="E9" s="29" t="s">
        <v>239</v>
      </c>
      <c r="F9" s="29" t="s">
        <v>240</v>
      </c>
      <c r="G9" s="29" t="s">
        <v>241</v>
      </c>
      <c r="H9" s="29" t="s">
        <v>242</v>
      </c>
      <c r="I9" s="29" t="s">
        <v>243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7">
        <v>5</v>
      </c>
      <c r="B10" s="34" t="s">
        <v>41</v>
      </c>
      <c r="C10" s="35">
        <v>10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7">
        <v>6</v>
      </c>
      <c r="B11" s="34" t="s">
        <v>40</v>
      </c>
      <c r="C11" s="35">
        <v>8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7">
        <v>7</v>
      </c>
      <c r="B12" s="34" t="s">
        <v>4</v>
      </c>
      <c r="C12" s="35">
        <v>8</v>
      </c>
      <c r="D12" s="29" t="s">
        <v>244</v>
      </c>
      <c r="E12" s="29" t="s">
        <v>245</v>
      </c>
      <c r="F12" s="29" t="s">
        <v>54</v>
      </c>
      <c r="G12" s="29" t="s">
        <v>246</v>
      </c>
      <c r="H12" s="29" t="s">
        <v>247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7">
        <v>8</v>
      </c>
      <c r="B13" s="34" t="s">
        <v>293</v>
      </c>
      <c r="C13" s="35">
        <v>8</v>
      </c>
      <c r="D13" s="29" t="s">
        <v>294</v>
      </c>
      <c r="E13" s="29" t="s">
        <v>295</v>
      </c>
      <c r="F13" s="29" t="s">
        <v>296</v>
      </c>
      <c r="G13" s="29" t="s">
        <v>215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7">
        <v>9</v>
      </c>
      <c r="B14" s="34" t="s">
        <v>42</v>
      </c>
      <c r="C14" s="35">
        <v>7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7">
        <v>10</v>
      </c>
      <c r="B15" s="34" t="s">
        <v>44</v>
      </c>
      <c r="C15" s="35">
        <v>7</v>
      </c>
      <c r="D15" s="29" t="s">
        <v>275</v>
      </c>
      <c r="E15" s="29" t="s">
        <v>276</v>
      </c>
      <c r="F15" s="29" t="s">
        <v>277</v>
      </c>
      <c r="G15" s="29" t="s">
        <v>232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7">
        <v>11</v>
      </c>
      <c r="B16" s="34" t="s">
        <v>50</v>
      </c>
      <c r="C16" s="35">
        <v>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7">
        <v>12</v>
      </c>
      <c r="B17" s="34" t="s">
        <v>39</v>
      </c>
      <c r="C17" s="35">
        <v>5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7">
        <v>13</v>
      </c>
      <c r="B18" s="34" t="s">
        <v>285</v>
      </c>
      <c r="C18" s="35">
        <v>5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7">
        <v>14</v>
      </c>
      <c r="B19" s="34" t="s">
        <v>43</v>
      </c>
      <c r="C19" s="35">
        <v>4</v>
      </c>
      <c r="D19" s="29" t="s">
        <v>273</v>
      </c>
      <c r="E19" s="29" t="s">
        <v>274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7">
        <v>15</v>
      </c>
      <c r="B20" s="34" t="s">
        <v>45</v>
      </c>
      <c r="C20" s="35">
        <v>4</v>
      </c>
      <c r="D20" s="29" t="s">
        <v>278</v>
      </c>
      <c r="E20" s="29" t="s">
        <v>279</v>
      </c>
      <c r="F20" s="29" t="s">
        <v>280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7">
        <v>16</v>
      </c>
      <c r="B21" s="34" t="s">
        <v>46</v>
      </c>
      <c r="C21" s="35">
        <v>4</v>
      </c>
      <c r="D21" s="29" t="s">
        <v>281</v>
      </c>
      <c r="E21" s="29" t="s">
        <v>246</v>
      </c>
      <c r="F21" s="29" t="s">
        <v>282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7">
        <v>17</v>
      </c>
      <c r="B22" s="34" t="s">
        <v>272</v>
      </c>
      <c r="C22" s="35">
        <v>3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7">
        <v>18</v>
      </c>
      <c r="B23" s="34" t="s">
        <v>54</v>
      </c>
      <c r="C23" s="35">
        <v>3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7">
        <v>19</v>
      </c>
      <c r="B24" s="34" t="s">
        <v>49</v>
      </c>
      <c r="C24" s="35">
        <v>2</v>
      </c>
      <c r="D24" s="29" t="s">
        <v>291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7">
        <v>20</v>
      </c>
      <c r="B25" s="34" t="s">
        <v>52</v>
      </c>
      <c r="C25" s="35">
        <v>2</v>
      </c>
      <c r="D25" s="29" t="s">
        <v>299</v>
      </c>
      <c r="E25" s="29" t="s">
        <v>300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7">
        <v>21</v>
      </c>
      <c r="B26" s="34" t="s">
        <v>76</v>
      </c>
      <c r="C26" s="35">
        <v>2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7">
        <v>22</v>
      </c>
      <c r="B27" s="34" t="s">
        <v>7</v>
      </c>
      <c r="C27" s="35">
        <v>1</v>
      </c>
      <c r="D27" s="29" t="s">
        <v>292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7">
        <v>23</v>
      </c>
      <c r="B28" s="34" t="s">
        <v>297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7">
        <v>24</v>
      </c>
      <c r="B29" s="34" t="s">
        <v>242</v>
      </c>
      <c r="C29" s="35">
        <v>1</v>
      </c>
      <c r="D29" s="29" t="s">
        <v>298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7">
        <v>25</v>
      </c>
      <c r="B30" s="34" t="s">
        <v>5</v>
      </c>
      <c r="C30" s="35">
        <v>1</v>
      </c>
      <c r="D30" s="29" t="s">
        <v>301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07">
        <v>26</v>
      </c>
      <c r="B31" s="34" t="s">
        <v>302</v>
      </c>
      <c r="C31" s="35">
        <v>1</v>
      </c>
      <c r="D31" s="29" t="s">
        <v>303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6" x14ac:dyDescent="0.3">
      <c r="A32" s="107">
        <v>27</v>
      </c>
      <c r="B32" s="34" t="s">
        <v>51</v>
      </c>
      <c r="C32" s="35">
        <v>1</v>
      </c>
      <c r="D32" s="29" t="s">
        <v>304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6" x14ac:dyDescent="0.3">
      <c r="A33" s="107">
        <v>28</v>
      </c>
      <c r="B33" s="34" t="s">
        <v>305</v>
      </c>
      <c r="C33" s="35">
        <v>1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2.6" x14ac:dyDescent="0.3">
      <c r="A34" s="107">
        <v>29</v>
      </c>
      <c r="B34" s="34" t="s">
        <v>77</v>
      </c>
      <c r="C34" s="35">
        <v>1</v>
      </c>
      <c r="D34" s="29" t="s">
        <v>306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s="44" customFormat="1" ht="12.6" x14ac:dyDescent="0.3">
      <c r="A35" s="107">
        <v>30</v>
      </c>
      <c r="B35" s="52" t="s">
        <v>2</v>
      </c>
      <c r="C35" s="53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</row>
    <row r="36" spans="1:29" ht="12.6" x14ac:dyDescent="0.3">
      <c r="A36" s="107">
        <v>31</v>
      </c>
      <c r="B36" s="34" t="s">
        <v>8</v>
      </c>
      <c r="C36" s="35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x14ac:dyDescent="0.25">
      <c r="A37" s="28"/>
      <c r="B37" s="28"/>
      <c r="C37" s="30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s="25" customFormat="1" x14ac:dyDescent="0.25">
      <c r="A38" s="75"/>
      <c r="B38" s="82" t="s">
        <v>213</v>
      </c>
      <c r="C38" s="83">
        <f>SUM(C5:C37)</f>
        <v>161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x14ac:dyDescent="0.25">
      <c r="A39" s="26"/>
      <c r="B39" s="25" t="s">
        <v>1</v>
      </c>
      <c r="C39" s="26"/>
    </row>
  </sheetData>
  <sortState ref="B5:AC33">
    <sortCondition descending="1" ref="C5:C33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zoomScaleNormal="100" workbookViewId="0">
      <pane ySplit="3" topLeftCell="A4" activePane="bottomLeft" state="frozen"/>
      <selection pane="bottomLeft" activeCell="A34" sqref="A34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92" t="s">
        <v>36</v>
      </c>
      <c r="B1" s="93"/>
      <c r="C1" s="94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5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7" t="s">
        <v>9</v>
      </c>
      <c r="B3" s="58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1"/>
    </row>
    <row r="5" spans="1:29" ht="12.6" customHeight="1" x14ac:dyDescent="0.25">
      <c r="A5" s="107">
        <v>1</v>
      </c>
      <c r="B5" s="34" t="s">
        <v>0</v>
      </c>
      <c r="C5" s="35">
        <v>31</v>
      </c>
      <c r="D5" s="29" t="s">
        <v>315</v>
      </c>
      <c r="E5" s="29" t="s">
        <v>189</v>
      </c>
      <c r="F5" s="29" t="s">
        <v>316</v>
      </c>
      <c r="G5" s="29" t="s">
        <v>284</v>
      </c>
      <c r="H5" s="6" t="s">
        <v>150</v>
      </c>
      <c r="I5" s="6" t="s">
        <v>317</v>
      </c>
      <c r="J5" s="6" t="s">
        <v>55</v>
      </c>
      <c r="K5" s="6" t="s">
        <v>318</v>
      </c>
      <c r="L5" s="6" t="s">
        <v>319</v>
      </c>
      <c r="M5" s="6" t="s">
        <v>320</v>
      </c>
      <c r="N5" s="6" t="s">
        <v>321</v>
      </c>
      <c r="O5" s="6" t="s">
        <v>322</v>
      </c>
      <c r="P5" s="6" t="s">
        <v>242</v>
      </c>
      <c r="Q5" s="6" t="s">
        <v>323</v>
      </c>
      <c r="R5" s="6" t="s">
        <v>324</v>
      </c>
      <c r="S5" s="6" t="s">
        <v>226</v>
      </c>
      <c r="T5" s="6" t="s">
        <v>153</v>
      </c>
      <c r="U5" s="6" t="s">
        <v>218</v>
      </c>
      <c r="V5" s="6"/>
      <c r="W5" s="6"/>
      <c r="X5" s="6"/>
      <c r="Y5" s="6"/>
      <c r="Z5" s="6"/>
      <c r="AA5" s="6"/>
      <c r="AB5" s="6"/>
      <c r="AC5" s="6"/>
    </row>
    <row r="6" spans="1:29" ht="12.6" x14ac:dyDescent="0.3">
      <c r="A6" s="107">
        <v>2</v>
      </c>
      <c r="B6" s="34" t="s">
        <v>40</v>
      </c>
      <c r="C6" s="35">
        <v>23</v>
      </c>
      <c r="D6" s="29" t="s">
        <v>312</v>
      </c>
      <c r="E6" s="29" t="s">
        <v>4</v>
      </c>
      <c r="F6" s="29" t="s">
        <v>195</v>
      </c>
      <c r="G6" s="29" t="s">
        <v>153</v>
      </c>
      <c r="H6" s="6" t="s">
        <v>313</v>
      </c>
      <c r="I6" s="6" t="s">
        <v>314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07">
        <v>3</v>
      </c>
      <c r="B7" s="34" t="s">
        <v>49</v>
      </c>
      <c r="C7" s="35">
        <v>16</v>
      </c>
      <c r="D7" s="29" t="s">
        <v>309</v>
      </c>
      <c r="E7" s="29" t="s">
        <v>100</v>
      </c>
      <c r="F7" s="29" t="s">
        <v>205</v>
      </c>
      <c r="G7" s="29" t="s">
        <v>310</v>
      </c>
      <c r="H7" s="6" t="s">
        <v>117</v>
      </c>
      <c r="I7" s="6" t="s">
        <v>114</v>
      </c>
      <c r="J7" s="6" t="s">
        <v>187</v>
      </c>
      <c r="K7" s="6" t="s">
        <v>311</v>
      </c>
      <c r="L7" s="6" t="s">
        <v>211</v>
      </c>
      <c r="M7" s="6" t="s">
        <v>113</v>
      </c>
      <c r="N7" s="6" t="s">
        <v>109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7">
        <v>4</v>
      </c>
      <c r="B8" s="34" t="s">
        <v>37</v>
      </c>
      <c r="C8" s="35">
        <v>13</v>
      </c>
      <c r="D8" s="29" t="s">
        <v>345</v>
      </c>
      <c r="E8" s="29" t="s">
        <v>348</v>
      </c>
      <c r="F8" s="29" t="s">
        <v>349</v>
      </c>
      <c r="G8" s="29" t="s">
        <v>350</v>
      </c>
      <c r="H8" s="6" t="s">
        <v>351</v>
      </c>
      <c r="I8" s="6" t="s">
        <v>264</v>
      </c>
      <c r="J8" s="6" t="s">
        <v>352</v>
      </c>
      <c r="K8" s="6" t="s">
        <v>353</v>
      </c>
      <c r="L8" s="6" t="s">
        <v>354</v>
      </c>
      <c r="M8" s="6" t="s">
        <v>355</v>
      </c>
      <c r="N8" s="6" t="s">
        <v>356</v>
      </c>
      <c r="O8" s="6" t="s">
        <v>268</v>
      </c>
      <c r="P8" s="6" t="s">
        <v>308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07">
        <v>5</v>
      </c>
      <c r="B9" s="11" t="s">
        <v>48</v>
      </c>
      <c r="C9" s="12">
        <v>11</v>
      </c>
      <c r="D9" s="6" t="s">
        <v>335</v>
      </c>
      <c r="E9" s="6" t="s">
        <v>336</v>
      </c>
      <c r="F9" s="6" t="s">
        <v>199</v>
      </c>
      <c r="G9" s="6" t="s">
        <v>337</v>
      </c>
      <c r="H9" s="6" t="s">
        <v>338</v>
      </c>
      <c r="I9" s="6" t="s">
        <v>339</v>
      </c>
      <c r="J9" s="6" t="s">
        <v>340</v>
      </c>
      <c r="K9" s="6" t="s">
        <v>341</v>
      </c>
      <c r="L9" s="6" t="s">
        <v>342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7">
        <v>6</v>
      </c>
      <c r="B10" s="11" t="s">
        <v>41</v>
      </c>
      <c r="C10" s="12">
        <v>9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7">
        <v>7</v>
      </c>
      <c r="B11" s="11" t="s">
        <v>50</v>
      </c>
      <c r="C11" s="12">
        <v>9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7">
        <v>8</v>
      </c>
      <c r="B12" s="11" t="s">
        <v>47</v>
      </c>
      <c r="C12" s="12">
        <v>8</v>
      </c>
      <c r="D12" s="6" t="s">
        <v>176</v>
      </c>
      <c r="E12" s="6" t="s">
        <v>332</v>
      </c>
      <c r="F12" s="6" t="s">
        <v>333</v>
      </c>
      <c r="G12" s="6" t="s">
        <v>55</v>
      </c>
      <c r="H12" s="6" t="s">
        <v>84</v>
      </c>
      <c r="I12" s="6" t="s">
        <v>334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7">
        <v>9</v>
      </c>
      <c r="B13" s="11" t="s">
        <v>39</v>
      </c>
      <c r="C13" s="12">
        <v>7</v>
      </c>
      <c r="D13" s="6"/>
      <c r="E13" s="6"/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7">
        <v>10</v>
      </c>
      <c r="B14" s="11" t="s">
        <v>44</v>
      </c>
      <c r="C14" s="12">
        <v>6</v>
      </c>
      <c r="D14" s="6" t="s">
        <v>343</v>
      </c>
      <c r="E14" s="6" t="s">
        <v>277</v>
      </c>
      <c r="F14" s="6" t="s">
        <v>344</v>
      </c>
      <c r="G14" s="6" t="s">
        <v>345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7">
        <v>11</v>
      </c>
      <c r="B15" s="11" t="s">
        <v>45</v>
      </c>
      <c r="C15" s="12">
        <v>5</v>
      </c>
      <c r="D15" s="6" t="s">
        <v>357</v>
      </c>
      <c r="E15" s="6" t="s">
        <v>293</v>
      </c>
      <c r="F15" s="6" t="s">
        <v>5</v>
      </c>
      <c r="G15" s="6" t="s">
        <v>358</v>
      </c>
      <c r="H15" s="6" t="s">
        <v>359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7">
        <v>12</v>
      </c>
      <c r="B16" s="11" t="s">
        <v>42</v>
      </c>
      <c r="C16" s="12">
        <v>5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07">
        <v>13</v>
      </c>
      <c r="B17" s="11" t="s">
        <v>7</v>
      </c>
      <c r="C17" s="12">
        <v>4</v>
      </c>
      <c r="D17" s="6" t="s">
        <v>287</v>
      </c>
      <c r="E17" s="6" t="s">
        <v>325</v>
      </c>
      <c r="F17" s="6" t="s">
        <v>326</v>
      </c>
      <c r="G17" s="6"/>
      <c r="H17" s="47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7">
        <v>14</v>
      </c>
      <c r="B18" s="11" t="s">
        <v>6</v>
      </c>
      <c r="C18" s="12">
        <v>4</v>
      </c>
      <c r="D18" s="6" t="s">
        <v>327</v>
      </c>
      <c r="E18" s="6" t="s">
        <v>328</v>
      </c>
      <c r="F18" s="6" t="s">
        <v>329</v>
      </c>
      <c r="G18" s="6" t="s">
        <v>330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7">
        <v>15</v>
      </c>
      <c r="B19" s="11" t="s">
        <v>54</v>
      </c>
      <c r="C19" s="12">
        <v>4</v>
      </c>
      <c r="D19" s="6" t="s">
        <v>53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7">
        <v>16</v>
      </c>
      <c r="B20" s="11" t="s">
        <v>53</v>
      </c>
      <c r="C20" s="12">
        <v>3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07">
        <v>17</v>
      </c>
      <c r="B21" s="11" t="s">
        <v>4</v>
      </c>
      <c r="C21" s="12">
        <v>3</v>
      </c>
      <c r="D21" s="6" t="s">
        <v>364</v>
      </c>
      <c r="E21" s="6" t="s">
        <v>365</v>
      </c>
      <c r="F21" s="6" t="s">
        <v>54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customHeight="1" x14ac:dyDescent="0.25">
      <c r="A22" s="107">
        <v>18</v>
      </c>
      <c r="B22" s="34" t="s">
        <v>52</v>
      </c>
      <c r="C22" s="35">
        <v>2</v>
      </c>
      <c r="D22" s="29" t="s">
        <v>360</v>
      </c>
      <c r="E22" s="29" t="s">
        <v>361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x14ac:dyDescent="0.3">
      <c r="A23" s="107">
        <v>19</v>
      </c>
      <c r="B23" s="34" t="s">
        <v>55</v>
      </c>
      <c r="C23" s="35">
        <v>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customHeight="1" x14ac:dyDescent="0.25">
      <c r="A24" s="107">
        <v>20</v>
      </c>
      <c r="B24" s="34" t="s">
        <v>5</v>
      </c>
      <c r="C24" s="35">
        <v>1</v>
      </c>
      <c r="D24" s="29" t="s">
        <v>331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customHeight="1" x14ac:dyDescent="0.25">
      <c r="A25" s="107">
        <v>21</v>
      </c>
      <c r="B25" s="34" t="s">
        <v>51</v>
      </c>
      <c r="C25" s="35">
        <v>1</v>
      </c>
      <c r="D25" s="29" t="s">
        <v>347</v>
      </c>
      <c r="E25" s="29"/>
      <c r="F25" s="29"/>
      <c r="G25" s="29"/>
      <c r="H25" s="38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customHeight="1" x14ac:dyDescent="0.25">
      <c r="A26" s="107">
        <v>22</v>
      </c>
      <c r="B26" s="34" t="s">
        <v>297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ht="12.6" customHeight="1" x14ac:dyDescent="0.25">
      <c r="A27" s="107">
        <v>23</v>
      </c>
      <c r="B27" s="34" t="s">
        <v>362</v>
      </c>
      <c r="C27" s="35">
        <v>1</v>
      </c>
      <c r="D27" s="29" t="s">
        <v>363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6" customFormat="1" ht="12.6" x14ac:dyDescent="0.3">
      <c r="A28" s="107">
        <v>24</v>
      </c>
      <c r="B28" s="34" t="s">
        <v>366</v>
      </c>
      <c r="C28" s="35">
        <v>1</v>
      </c>
      <c r="D28" s="29" t="s">
        <v>367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6" customFormat="1" ht="12.6" x14ac:dyDescent="0.3">
      <c r="A29" s="107">
        <v>25</v>
      </c>
      <c r="B29" s="34" t="s">
        <v>77</v>
      </c>
      <c r="C29" s="35">
        <v>1</v>
      </c>
      <c r="D29" s="29" t="s">
        <v>179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s="26" customFormat="1" ht="12.6" x14ac:dyDescent="0.3">
      <c r="A30" s="107">
        <v>26</v>
      </c>
      <c r="B30" s="115" t="s">
        <v>346</v>
      </c>
      <c r="C30" s="35">
        <v>1</v>
      </c>
      <c r="D30" s="29" t="s">
        <v>360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s="26" customFormat="1" ht="12.6" x14ac:dyDescent="0.3">
      <c r="A31" s="107">
        <v>27</v>
      </c>
      <c r="B31" s="34" t="s">
        <v>2</v>
      </c>
      <c r="C31" s="3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s="26" customFormat="1" ht="12.6" x14ac:dyDescent="0.3">
      <c r="A32" s="107">
        <v>28</v>
      </c>
      <c r="B32" s="34" t="s">
        <v>8</v>
      </c>
      <c r="C32" s="35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25">
      <c r="A33" s="5"/>
      <c r="B33" s="5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s="1" customFormat="1" x14ac:dyDescent="0.25">
      <c r="A34" s="56"/>
      <c r="B34" s="85" t="s">
        <v>368</v>
      </c>
      <c r="C34" s="86">
        <f>SUM(C5:C33)</f>
        <v>172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6" spans="1:29" ht="12" x14ac:dyDescent="0.2">
      <c r="A36" s="2"/>
      <c r="B36" s="2"/>
      <c r="C36" s="3"/>
    </row>
  </sheetData>
  <sortState ref="B5:U30">
    <sortCondition descending="1" ref="C5:C30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workbookViewId="0">
      <pane ySplit="3" topLeftCell="A4" activePane="bottomLeft" state="frozen"/>
      <selection pane="bottomLeft" activeCell="A29" sqref="A29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92" t="s">
        <v>36</v>
      </c>
      <c r="B1" s="93"/>
      <c r="C1" s="94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5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7" t="s">
        <v>198</v>
      </c>
      <c r="B3" s="58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1"/>
    </row>
    <row r="5" spans="1:29" x14ac:dyDescent="0.25">
      <c r="A5" s="107">
        <v>1</v>
      </c>
      <c r="B5" s="34" t="s">
        <v>49</v>
      </c>
      <c r="C5" s="35">
        <v>36</v>
      </c>
      <c r="D5" s="29" t="s">
        <v>200</v>
      </c>
      <c r="E5" s="29" t="s">
        <v>201</v>
      </c>
      <c r="F5" s="29" t="s">
        <v>202</v>
      </c>
      <c r="G5" s="29" t="s">
        <v>203</v>
      </c>
      <c r="H5" s="29" t="s">
        <v>204</v>
      </c>
      <c r="I5" s="29" t="s">
        <v>205</v>
      </c>
      <c r="J5" s="29" t="s">
        <v>102</v>
      </c>
      <c r="K5" s="29" t="s">
        <v>206</v>
      </c>
      <c r="L5" s="29" t="s">
        <v>166</v>
      </c>
      <c r="M5" s="29" t="s">
        <v>207</v>
      </c>
      <c r="N5" s="29" t="s">
        <v>208</v>
      </c>
      <c r="O5" s="29" t="s">
        <v>209</v>
      </c>
      <c r="P5" s="29" t="s">
        <v>210</v>
      </c>
      <c r="Q5" s="29" t="s">
        <v>170</v>
      </c>
      <c r="R5" s="29" t="s">
        <v>114</v>
      </c>
      <c r="S5" s="29" t="s">
        <v>211</v>
      </c>
      <c r="T5" s="47" t="s">
        <v>118</v>
      </c>
      <c r="U5" s="29" t="s">
        <v>116</v>
      </c>
      <c r="V5" s="29" t="s">
        <v>212</v>
      </c>
      <c r="W5" s="29" t="s">
        <v>213</v>
      </c>
      <c r="X5" s="29" t="s">
        <v>214</v>
      </c>
      <c r="Y5" s="29" t="s">
        <v>85</v>
      </c>
      <c r="Z5" s="29" t="s">
        <v>215</v>
      </c>
      <c r="AA5" s="29"/>
      <c r="AB5" s="29"/>
      <c r="AC5" s="29"/>
    </row>
    <row r="6" spans="1:29" x14ac:dyDescent="0.25">
      <c r="A6" s="107">
        <v>2</v>
      </c>
      <c r="B6" s="34" t="s">
        <v>0</v>
      </c>
      <c r="C6" s="35">
        <v>15</v>
      </c>
      <c r="D6" s="29" t="s">
        <v>222</v>
      </c>
      <c r="E6" s="29" t="s">
        <v>150</v>
      </c>
      <c r="F6" s="29" t="s">
        <v>223</v>
      </c>
      <c r="G6" s="29" t="s">
        <v>91</v>
      </c>
      <c r="H6" s="29" t="s">
        <v>224</v>
      </c>
      <c r="I6" s="29" t="s">
        <v>225</v>
      </c>
      <c r="J6" s="29" t="s">
        <v>151</v>
      </c>
      <c r="K6" s="29" t="s">
        <v>226</v>
      </c>
      <c r="L6" s="29" t="s">
        <v>55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7">
        <v>3</v>
      </c>
      <c r="B7" s="34" t="s">
        <v>40</v>
      </c>
      <c r="C7" s="35">
        <v>14</v>
      </c>
      <c r="D7" s="29" t="s">
        <v>217</v>
      </c>
      <c r="E7" s="29" t="s">
        <v>218</v>
      </c>
      <c r="F7" s="29" t="s">
        <v>219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07">
        <v>4</v>
      </c>
      <c r="B8" s="34" t="s">
        <v>41</v>
      </c>
      <c r="C8" s="35">
        <v>11</v>
      </c>
      <c r="D8" s="29"/>
      <c r="E8" s="29"/>
      <c r="F8" s="29"/>
      <c r="G8" s="29"/>
      <c r="H8" s="29"/>
      <c r="I8" s="29"/>
      <c r="J8" s="29"/>
      <c r="K8" s="38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07">
        <v>5</v>
      </c>
      <c r="B9" s="34" t="s">
        <v>54</v>
      </c>
      <c r="C9" s="35">
        <v>9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7">
        <v>6</v>
      </c>
      <c r="B10" s="34" t="s">
        <v>53</v>
      </c>
      <c r="C10" s="35">
        <v>7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7">
        <v>7</v>
      </c>
      <c r="B11" s="34" t="s">
        <v>50</v>
      </c>
      <c r="C11" s="35">
        <v>5</v>
      </c>
      <c r="D11" s="29"/>
      <c r="E11" s="29"/>
      <c r="F11" s="29"/>
      <c r="G11" s="29"/>
      <c r="H11" s="29"/>
      <c r="I11" s="29"/>
      <c r="J11" s="29"/>
      <c r="K11" s="47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7">
        <v>8</v>
      </c>
      <c r="B12" s="34" t="s">
        <v>39</v>
      </c>
      <c r="C12" s="35">
        <v>4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7">
        <v>9</v>
      </c>
      <c r="B13" s="34" t="s">
        <v>47</v>
      </c>
      <c r="C13" s="35">
        <v>3</v>
      </c>
      <c r="D13" s="29" t="s">
        <v>216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07">
        <v>10</v>
      </c>
      <c r="B14" s="34" t="s">
        <v>46</v>
      </c>
      <c r="C14" s="35">
        <v>3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07">
        <v>11</v>
      </c>
      <c r="B15" s="34" t="s">
        <v>48</v>
      </c>
      <c r="C15" s="35">
        <v>2</v>
      </c>
      <c r="D15" s="29" t="s">
        <v>220</v>
      </c>
      <c r="E15" s="29" t="s">
        <v>221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07">
        <v>12</v>
      </c>
      <c r="B16" s="34" t="s">
        <v>52</v>
      </c>
      <c r="C16" s="35">
        <v>2</v>
      </c>
      <c r="D16" s="29" t="s">
        <v>228</v>
      </c>
      <c r="E16" s="29" t="s">
        <v>229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7">
        <v>13</v>
      </c>
      <c r="B17" s="34" t="s">
        <v>37</v>
      </c>
      <c r="C17" s="35">
        <v>2</v>
      </c>
      <c r="D17" s="29" t="s">
        <v>231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107">
        <v>14</v>
      </c>
      <c r="B18" s="34" t="s">
        <v>45</v>
      </c>
      <c r="C18" s="35">
        <v>1</v>
      </c>
      <c r="D18" s="29" t="s">
        <v>199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8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07">
        <v>15</v>
      </c>
      <c r="B19" s="34" t="s">
        <v>43</v>
      </c>
      <c r="C19" s="35">
        <v>1</v>
      </c>
      <c r="D19" s="29" t="s">
        <v>48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107">
        <v>16</v>
      </c>
      <c r="B20" s="34" t="s">
        <v>5</v>
      </c>
      <c r="C20" s="35">
        <v>1</v>
      </c>
      <c r="D20" s="29" t="s">
        <v>227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07">
        <v>17</v>
      </c>
      <c r="B21" s="34" t="s">
        <v>42</v>
      </c>
      <c r="C21" s="35">
        <v>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107">
        <v>18</v>
      </c>
      <c r="B22" s="34" t="s">
        <v>77</v>
      </c>
      <c r="C22" s="35">
        <v>1</v>
      </c>
      <c r="D22" s="29" t="s">
        <v>230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7">
        <v>19</v>
      </c>
      <c r="B23" s="34" t="s">
        <v>44</v>
      </c>
      <c r="C23" s="35">
        <v>1</v>
      </c>
      <c r="D23" s="29" t="s">
        <v>232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7">
        <v>20</v>
      </c>
      <c r="B24" s="115" t="s">
        <v>233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7">
        <v>21</v>
      </c>
      <c r="B25" s="115" t="s">
        <v>234</v>
      </c>
      <c r="C25" s="35">
        <v>1</v>
      </c>
      <c r="D25" s="29" t="s">
        <v>235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7">
        <v>22</v>
      </c>
      <c r="B26" s="34" t="s">
        <v>2</v>
      </c>
      <c r="C26" s="35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7">
        <v>23</v>
      </c>
      <c r="B27" s="34" t="s">
        <v>8</v>
      </c>
      <c r="C27" s="3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28"/>
      <c r="B28" s="28"/>
      <c r="C28" s="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5" customFormat="1" x14ac:dyDescent="0.25">
      <c r="A29" s="56"/>
      <c r="B29" s="85" t="s">
        <v>236</v>
      </c>
      <c r="C29" s="86">
        <f>SUM(C5:C28)</f>
        <v>121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1" spans="1:29" ht="12" x14ac:dyDescent="0.2">
      <c r="A31" s="26"/>
      <c r="B31" s="26"/>
      <c r="C31" s="3"/>
    </row>
  </sheetData>
  <sortState ref="B5:Z23">
    <sortCondition descending="1" ref="C5:C23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"/>
  <sheetViews>
    <sheetView topLeftCell="A46" workbookViewId="0">
      <selection activeCell="A28" sqref="A28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92" t="s">
        <v>36</v>
      </c>
      <c r="B1" s="93"/>
      <c r="C1" s="94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5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s="44" customFormat="1" x14ac:dyDescent="0.25">
      <c r="A3" s="57" t="s">
        <v>197</v>
      </c>
      <c r="B3" s="58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1"/>
    </row>
    <row r="4" spans="1:29" s="44" customFormat="1" x14ac:dyDescent="0.25">
      <c r="A4" s="49"/>
      <c r="B4" s="49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29" s="44" customFormat="1" x14ac:dyDescent="0.25">
      <c r="A5" s="56"/>
      <c r="B5" s="56"/>
      <c r="C5" s="86"/>
      <c r="D5" s="112" t="s">
        <v>141</v>
      </c>
      <c r="E5" s="112" t="s">
        <v>142</v>
      </c>
      <c r="F5" s="112" t="s">
        <v>143</v>
      </c>
      <c r="G5" s="112" t="s">
        <v>144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</row>
    <row r="6" spans="1:29" s="44" customFormat="1" x14ac:dyDescent="0.25">
      <c r="A6" s="107">
        <v>1</v>
      </c>
      <c r="B6" s="52" t="s">
        <v>49</v>
      </c>
      <c r="C6" s="36">
        <f t="shared" ref="C6:C24" si="0">SUM(D6:G6)</f>
        <v>160</v>
      </c>
      <c r="D6" s="111">
        <v>16</v>
      </c>
      <c r="E6" s="111">
        <v>16</v>
      </c>
      <c r="F6" s="111">
        <v>36</v>
      </c>
      <c r="G6" s="111">
        <v>92</v>
      </c>
      <c r="H6" s="51"/>
      <c r="I6" s="23"/>
      <c r="J6" s="20"/>
      <c r="K6" s="114"/>
      <c r="L6" s="23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spans="1:29" s="44" customFormat="1" x14ac:dyDescent="0.25">
      <c r="A7" s="107">
        <v>2</v>
      </c>
      <c r="B7" s="52" t="s">
        <v>0</v>
      </c>
      <c r="C7" s="36">
        <f t="shared" si="0"/>
        <v>116</v>
      </c>
      <c r="D7" s="111">
        <v>28</v>
      </c>
      <c r="E7" s="111">
        <v>35</v>
      </c>
      <c r="F7" s="111">
        <v>24</v>
      </c>
      <c r="G7" s="111">
        <v>29</v>
      </c>
      <c r="H7" s="51"/>
      <c r="I7" s="23"/>
      <c r="J7" s="20"/>
      <c r="K7" s="114"/>
      <c r="L7" s="23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</row>
    <row r="8" spans="1:29" s="44" customFormat="1" x14ac:dyDescent="0.25">
      <c r="A8" s="107">
        <v>3</v>
      </c>
      <c r="B8" s="52" t="s">
        <v>39</v>
      </c>
      <c r="C8" s="36">
        <f t="shared" si="0"/>
        <v>44</v>
      </c>
      <c r="D8" s="111">
        <v>19</v>
      </c>
      <c r="E8" s="111">
        <v>13</v>
      </c>
      <c r="F8" s="111">
        <v>4</v>
      </c>
      <c r="G8" s="111">
        <v>8</v>
      </c>
      <c r="H8" s="51"/>
      <c r="I8" s="23"/>
      <c r="J8" s="20"/>
      <c r="K8" s="114"/>
      <c r="L8" s="23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</row>
    <row r="9" spans="1:29" s="44" customFormat="1" x14ac:dyDescent="0.25">
      <c r="A9" s="107">
        <v>4</v>
      </c>
      <c r="B9" s="52" t="s">
        <v>40</v>
      </c>
      <c r="C9" s="36">
        <f t="shared" si="0"/>
        <v>12</v>
      </c>
      <c r="D9" s="111">
        <v>4</v>
      </c>
      <c r="E9" s="111">
        <v>2</v>
      </c>
      <c r="F9" s="111">
        <v>2</v>
      </c>
      <c r="G9" s="111">
        <v>4</v>
      </c>
      <c r="H9" s="51"/>
      <c r="I9" s="23"/>
      <c r="J9" s="20"/>
      <c r="K9" s="114"/>
      <c r="L9" s="23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</row>
    <row r="10" spans="1:29" s="44" customFormat="1" x14ac:dyDescent="0.25">
      <c r="A10" s="107">
        <v>5</v>
      </c>
      <c r="B10" s="52" t="s">
        <v>47</v>
      </c>
      <c r="C10" s="36">
        <f t="shared" si="0"/>
        <v>5</v>
      </c>
      <c r="D10" s="111">
        <v>2</v>
      </c>
      <c r="E10" s="111">
        <v>2</v>
      </c>
      <c r="F10" s="111"/>
      <c r="G10" s="111">
        <v>1</v>
      </c>
      <c r="H10" s="51"/>
      <c r="I10" s="23"/>
      <c r="J10" s="20"/>
      <c r="K10" s="114"/>
      <c r="L10" s="23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</row>
    <row r="11" spans="1:29" s="44" customFormat="1" x14ac:dyDescent="0.25">
      <c r="A11" s="107">
        <v>6</v>
      </c>
      <c r="B11" s="52" t="s">
        <v>54</v>
      </c>
      <c r="C11" s="36">
        <f t="shared" si="0"/>
        <v>5</v>
      </c>
      <c r="D11" s="111">
        <v>1</v>
      </c>
      <c r="E11" s="111">
        <v>3</v>
      </c>
      <c r="F11" s="111"/>
      <c r="G11" s="111">
        <v>1</v>
      </c>
      <c r="H11" s="51"/>
      <c r="I11" s="23"/>
      <c r="J11" s="20"/>
      <c r="K11" s="114"/>
      <c r="L11" s="23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</row>
    <row r="12" spans="1:29" s="44" customFormat="1" x14ac:dyDescent="0.25">
      <c r="A12" s="107">
        <v>4</v>
      </c>
      <c r="B12" s="52" t="s">
        <v>52</v>
      </c>
      <c r="C12" s="36">
        <f t="shared" si="0"/>
        <v>4</v>
      </c>
      <c r="D12" s="111">
        <v>2</v>
      </c>
      <c r="E12" s="111">
        <v>1</v>
      </c>
      <c r="F12" s="111">
        <v>1</v>
      </c>
      <c r="G12" s="111"/>
      <c r="H12" s="51"/>
      <c r="I12" s="23"/>
      <c r="J12" s="23"/>
      <c r="K12" s="23"/>
      <c r="L12" s="23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</row>
    <row r="13" spans="1:29" s="44" customFormat="1" x14ac:dyDescent="0.25">
      <c r="A13" s="107">
        <v>7</v>
      </c>
      <c r="B13" s="52" t="s">
        <v>77</v>
      </c>
      <c r="C13" s="36">
        <f t="shared" si="0"/>
        <v>3</v>
      </c>
      <c r="D13" s="111">
        <v>1</v>
      </c>
      <c r="E13" s="111">
        <v>1</v>
      </c>
      <c r="F13" s="111"/>
      <c r="G13" s="111">
        <v>1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</row>
    <row r="14" spans="1:29" s="44" customFormat="1" x14ac:dyDescent="0.25">
      <c r="A14" s="107">
        <v>8</v>
      </c>
      <c r="B14" s="52" t="s">
        <v>37</v>
      </c>
      <c r="C14" s="36">
        <f t="shared" si="0"/>
        <v>3</v>
      </c>
      <c r="D14" s="111">
        <v>1</v>
      </c>
      <c r="E14" s="111">
        <v>2</v>
      </c>
      <c r="F14" s="111"/>
      <c r="G14" s="11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</row>
    <row r="15" spans="1:29" s="44" customFormat="1" x14ac:dyDescent="0.25">
      <c r="A15" s="107">
        <v>9</v>
      </c>
      <c r="B15" s="52" t="s">
        <v>46</v>
      </c>
      <c r="C15" s="36">
        <f t="shared" si="0"/>
        <v>2</v>
      </c>
      <c r="D15" s="111">
        <v>1</v>
      </c>
      <c r="E15" s="111">
        <v>1</v>
      </c>
      <c r="F15" s="111"/>
      <c r="G15" s="11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</row>
    <row r="16" spans="1:29" s="44" customFormat="1" x14ac:dyDescent="0.25">
      <c r="A16" s="107">
        <v>10</v>
      </c>
      <c r="B16" s="52" t="s">
        <v>44</v>
      </c>
      <c r="C16" s="36">
        <f t="shared" si="0"/>
        <v>1</v>
      </c>
      <c r="D16" s="111"/>
      <c r="E16" s="111"/>
      <c r="F16" s="111"/>
      <c r="G16" s="111">
        <v>1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</row>
    <row r="17" spans="1:29" s="44" customFormat="1" x14ac:dyDescent="0.25">
      <c r="A17" s="107">
        <v>11</v>
      </c>
      <c r="B17" s="52" t="s">
        <v>50</v>
      </c>
      <c r="C17" s="36">
        <f t="shared" si="0"/>
        <v>1</v>
      </c>
      <c r="D17" s="111"/>
      <c r="E17" s="111"/>
      <c r="F17" s="111"/>
      <c r="G17" s="111">
        <v>1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</row>
    <row r="18" spans="1:29" s="44" customFormat="1" x14ac:dyDescent="0.25">
      <c r="A18" s="107">
        <v>12</v>
      </c>
      <c r="B18" s="52" t="s">
        <v>41</v>
      </c>
      <c r="C18" s="36">
        <f t="shared" si="0"/>
        <v>1</v>
      </c>
      <c r="D18" s="111"/>
      <c r="E18" s="111"/>
      <c r="F18" s="111"/>
      <c r="G18" s="111">
        <v>1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</row>
    <row r="19" spans="1:29" s="44" customFormat="1" x14ac:dyDescent="0.25">
      <c r="A19" s="107">
        <v>13</v>
      </c>
      <c r="B19" s="52" t="s">
        <v>76</v>
      </c>
      <c r="C19" s="36">
        <f t="shared" si="0"/>
        <v>1</v>
      </c>
      <c r="D19" s="111"/>
      <c r="E19" s="111"/>
      <c r="F19" s="111"/>
      <c r="G19" s="111">
        <v>1</v>
      </c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</row>
    <row r="20" spans="1:29" s="44" customFormat="1" x14ac:dyDescent="0.25">
      <c r="A20" s="107">
        <v>14</v>
      </c>
      <c r="B20" s="52" t="s">
        <v>48</v>
      </c>
      <c r="C20" s="36">
        <f t="shared" si="0"/>
        <v>1</v>
      </c>
      <c r="D20" s="111"/>
      <c r="E20" s="111"/>
      <c r="F20" s="111"/>
      <c r="G20" s="111">
        <v>1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</row>
    <row r="21" spans="1:29" s="44" customFormat="1" x14ac:dyDescent="0.25">
      <c r="A21" s="107">
        <v>15</v>
      </c>
      <c r="B21" s="52" t="s">
        <v>163</v>
      </c>
      <c r="C21" s="36">
        <f t="shared" si="0"/>
        <v>1</v>
      </c>
      <c r="D21" s="111">
        <v>1</v>
      </c>
      <c r="E21" s="111"/>
      <c r="F21" s="111"/>
      <c r="G21" s="11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</row>
    <row r="22" spans="1:29" s="44" customFormat="1" x14ac:dyDescent="0.25">
      <c r="A22" s="107">
        <v>16</v>
      </c>
      <c r="B22" s="52" t="s">
        <v>53</v>
      </c>
      <c r="C22" s="36">
        <f t="shared" si="0"/>
        <v>1</v>
      </c>
      <c r="D22" s="111"/>
      <c r="E22" s="111">
        <v>1</v>
      </c>
      <c r="F22" s="111"/>
      <c r="G22" s="11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</row>
    <row r="23" spans="1:29" s="44" customFormat="1" x14ac:dyDescent="0.25">
      <c r="A23" s="107">
        <v>17</v>
      </c>
      <c r="B23" s="52" t="s">
        <v>51</v>
      </c>
      <c r="C23" s="36">
        <f t="shared" si="0"/>
        <v>1</v>
      </c>
      <c r="D23" s="111"/>
      <c r="E23" s="111">
        <v>1</v>
      </c>
      <c r="F23" s="111"/>
      <c r="G23" s="11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</row>
    <row r="24" spans="1:29" s="44" customFormat="1" x14ac:dyDescent="0.25">
      <c r="A24" s="107">
        <v>18</v>
      </c>
      <c r="B24" s="52" t="s">
        <v>45</v>
      </c>
      <c r="C24" s="36">
        <f t="shared" si="0"/>
        <v>1</v>
      </c>
      <c r="D24" s="111"/>
      <c r="E24" s="111"/>
      <c r="F24" s="111">
        <v>1</v>
      </c>
      <c r="G24" s="11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</row>
    <row r="25" spans="1:29" s="44" customFormat="1" x14ac:dyDescent="0.25">
      <c r="A25" s="107">
        <v>19</v>
      </c>
      <c r="B25" s="52" t="s">
        <v>2</v>
      </c>
      <c r="C25" s="36"/>
      <c r="D25" s="111"/>
      <c r="E25" s="111"/>
      <c r="F25" s="111"/>
      <c r="G25" s="11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</row>
    <row r="26" spans="1:29" s="44" customFormat="1" x14ac:dyDescent="0.25">
      <c r="A26" s="107">
        <v>20</v>
      </c>
      <c r="B26" s="52" t="s">
        <v>8</v>
      </c>
      <c r="C26" s="36"/>
      <c r="D26" s="111"/>
      <c r="E26" s="111"/>
      <c r="F26" s="111"/>
      <c r="G26" s="11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</row>
    <row r="27" spans="1:29" s="44" customFormat="1" x14ac:dyDescent="0.25">
      <c r="A27" s="84"/>
      <c r="B27" s="56"/>
      <c r="C27" s="86">
        <f>SUM(C6:C26)</f>
        <v>363</v>
      </c>
      <c r="D27" s="113">
        <f>SUM(D6:D26)</f>
        <v>76</v>
      </c>
      <c r="E27" s="113">
        <f>SUM(E6:E26)</f>
        <v>78</v>
      </c>
      <c r="F27" s="113">
        <f>SUM(F6:F26)</f>
        <v>68</v>
      </c>
      <c r="G27" s="113">
        <f>SUM(G6:G26)</f>
        <v>141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</row>
    <row r="28" spans="1:29" s="44" customFormat="1" x14ac:dyDescent="0.25">
      <c r="A28" s="84"/>
      <c r="B28" s="56" t="s">
        <v>237</v>
      </c>
      <c r="C28" s="86"/>
      <c r="D28" s="113">
        <v>13</v>
      </c>
      <c r="E28" s="113">
        <v>14</v>
      </c>
      <c r="F28" s="113">
        <v>8</v>
      </c>
      <c r="G28" s="113">
        <v>14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</row>
    <row r="29" spans="1:29" s="44" customFormat="1" x14ac:dyDescent="0.25">
      <c r="A29" s="49"/>
      <c r="B29" s="49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</row>
    <row r="30" spans="1:29" s="44" customFormat="1" x14ac:dyDescent="0.25">
      <c r="A30" s="49"/>
      <c r="B30" s="49"/>
      <c r="C30" s="5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</row>
    <row r="31" spans="1:29" x14ac:dyDescent="0.25">
      <c r="A31" s="57" t="s">
        <v>22</v>
      </c>
      <c r="B31" s="58"/>
      <c r="C31" s="59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1"/>
    </row>
    <row r="33" spans="1:29" x14ac:dyDescent="0.25">
      <c r="A33" s="107">
        <v>1</v>
      </c>
      <c r="B33" s="34" t="s">
        <v>49</v>
      </c>
      <c r="C33" s="35">
        <v>92</v>
      </c>
      <c r="D33" s="29" t="s">
        <v>93</v>
      </c>
      <c r="E33" s="29" t="s">
        <v>94</v>
      </c>
      <c r="F33" s="29" t="s">
        <v>95</v>
      </c>
      <c r="G33" s="29" t="s">
        <v>96</v>
      </c>
      <c r="H33" s="29" t="s">
        <v>97</v>
      </c>
      <c r="I33" s="29" t="s">
        <v>98</v>
      </c>
      <c r="J33" s="29" t="s">
        <v>99</v>
      </c>
      <c r="K33" s="29" t="s">
        <v>100</v>
      </c>
      <c r="L33" s="29" t="s">
        <v>101</v>
      </c>
      <c r="M33" s="29" t="s">
        <v>102</v>
      </c>
      <c r="N33" s="29" t="s">
        <v>103</v>
      </c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44" customFormat="1" x14ac:dyDescent="0.25">
      <c r="A34" s="107"/>
      <c r="B34" s="52"/>
      <c r="C34" s="53"/>
      <c r="D34" s="47" t="s">
        <v>104</v>
      </c>
      <c r="E34" s="47" t="s">
        <v>105</v>
      </c>
      <c r="F34" s="47" t="s">
        <v>106</v>
      </c>
      <c r="G34" s="47" t="s">
        <v>107</v>
      </c>
      <c r="H34" s="47" t="s">
        <v>108</v>
      </c>
      <c r="I34" s="47" t="s">
        <v>109</v>
      </c>
      <c r="J34" s="47" t="s">
        <v>110</v>
      </c>
      <c r="K34" s="47" t="s">
        <v>111</v>
      </c>
      <c r="L34" s="47" t="s">
        <v>112</v>
      </c>
      <c r="M34" s="47" t="s">
        <v>113</v>
      </c>
      <c r="N34" s="47" t="s">
        <v>114</v>
      </c>
      <c r="O34" s="47" t="s">
        <v>115</v>
      </c>
      <c r="P34" s="47" t="s">
        <v>116</v>
      </c>
      <c r="Q34" s="47" t="s">
        <v>117</v>
      </c>
      <c r="R34" s="47" t="s">
        <v>118</v>
      </c>
      <c r="S34" s="47" t="s">
        <v>119</v>
      </c>
      <c r="T34" s="110" t="s">
        <v>79</v>
      </c>
      <c r="U34" s="47"/>
      <c r="V34" s="47"/>
      <c r="W34" s="47"/>
      <c r="X34" s="47"/>
      <c r="Y34" s="47"/>
      <c r="Z34" s="47"/>
      <c r="AA34" s="47"/>
      <c r="AB34" s="47"/>
      <c r="AC34" s="47"/>
    </row>
    <row r="35" spans="1:29" x14ac:dyDescent="0.25">
      <c r="A35" s="107">
        <v>2</v>
      </c>
      <c r="B35" s="34" t="s">
        <v>0</v>
      </c>
      <c r="C35" s="35">
        <v>29</v>
      </c>
      <c r="D35" s="29" t="s">
        <v>87</v>
      </c>
      <c r="E35" s="29" t="s">
        <v>88</v>
      </c>
      <c r="F35" s="29" t="s">
        <v>89</v>
      </c>
      <c r="G35" s="29" t="s">
        <v>90</v>
      </c>
      <c r="H35" s="29" t="s">
        <v>91</v>
      </c>
      <c r="I35" s="29" t="s">
        <v>40</v>
      </c>
      <c r="J35" s="29" t="s">
        <v>92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1:29" x14ac:dyDescent="0.25">
      <c r="A36" s="107">
        <v>3</v>
      </c>
      <c r="B36" s="34" t="s">
        <v>39</v>
      </c>
      <c r="C36" s="35">
        <v>8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x14ac:dyDescent="0.25">
      <c r="A37" s="107">
        <v>4</v>
      </c>
      <c r="B37" s="34" t="s">
        <v>40</v>
      </c>
      <c r="C37" s="35">
        <v>4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x14ac:dyDescent="0.25">
      <c r="A38" s="107">
        <v>5</v>
      </c>
      <c r="B38" s="34" t="s">
        <v>44</v>
      </c>
      <c r="C38" s="35">
        <v>1</v>
      </c>
      <c r="D38" s="29" t="s">
        <v>83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x14ac:dyDescent="0.25">
      <c r="A39" s="107">
        <v>6</v>
      </c>
      <c r="B39" s="34" t="s">
        <v>50</v>
      </c>
      <c r="C39" s="35">
        <v>1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x14ac:dyDescent="0.25">
      <c r="A40" s="107">
        <v>7</v>
      </c>
      <c r="B40" s="34" t="s">
        <v>41</v>
      </c>
      <c r="C40" s="35">
        <v>1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x14ac:dyDescent="0.25">
      <c r="A41" s="107">
        <v>8</v>
      </c>
      <c r="B41" s="34" t="s">
        <v>47</v>
      </c>
      <c r="C41" s="35">
        <v>1</v>
      </c>
      <c r="D41" s="29" t="s">
        <v>84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</row>
    <row r="42" spans="1:29" x14ac:dyDescent="0.25">
      <c r="A42" s="107">
        <v>9</v>
      </c>
      <c r="B42" s="34" t="s">
        <v>76</v>
      </c>
      <c r="C42" s="35">
        <v>1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x14ac:dyDescent="0.25">
      <c r="A43" s="107">
        <v>10</v>
      </c>
      <c r="B43" s="34" t="s">
        <v>77</v>
      </c>
      <c r="C43" s="35">
        <v>1</v>
      </c>
      <c r="D43" s="29" t="s">
        <v>85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:29" x14ac:dyDescent="0.25">
      <c r="A44" s="107">
        <v>11</v>
      </c>
      <c r="B44" s="34" t="s">
        <v>54</v>
      </c>
      <c r="C44" s="35">
        <v>1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x14ac:dyDescent="0.25">
      <c r="A45" s="107">
        <v>12</v>
      </c>
      <c r="B45" s="34" t="s">
        <v>48</v>
      </c>
      <c r="C45" s="35">
        <v>1</v>
      </c>
      <c r="D45" s="29" t="s">
        <v>86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1:29" x14ac:dyDescent="0.25">
      <c r="A46" s="107">
        <v>13</v>
      </c>
      <c r="B46" s="34" t="s">
        <v>2</v>
      </c>
      <c r="C46" s="35"/>
      <c r="D46" s="29" t="s">
        <v>75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29" x14ac:dyDescent="0.25">
      <c r="A47" s="107">
        <v>14</v>
      </c>
      <c r="B47" s="34" t="s">
        <v>8</v>
      </c>
      <c r="C47" s="35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</row>
    <row r="48" spans="1:29" x14ac:dyDescent="0.25">
      <c r="A48" s="28"/>
      <c r="B48" s="28"/>
      <c r="C48" s="30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s="25" customFormat="1" x14ac:dyDescent="0.25">
      <c r="A49" s="56"/>
      <c r="B49" s="85" t="s">
        <v>120</v>
      </c>
      <c r="C49" s="86">
        <f>SUM(C33:C48)</f>
        <v>141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1" spans="1:29" x14ac:dyDescent="0.25">
      <c r="A51" s="57" t="s">
        <v>145</v>
      </c>
      <c r="B51" s="58"/>
      <c r="C51" s="59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1"/>
    </row>
    <row r="52" spans="1:29" x14ac:dyDescent="0.25">
      <c r="A52" s="43"/>
      <c r="B52" s="43"/>
      <c r="C52" s="45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</row>
    <row r="53" spans="1:29" x14ac:dyDescent="0.25">
      <c r="A53" s="107">
        <v>1</v>
      </c>
      <c r="B53" s="52" t="s">
        <v>0</v>
      </c>
      <c r="C53" s="53">
        <v>28</v>
      </c>
      <c r="D53" s="47" t="s">
        <v>146</v>
      </c>
      <c r="E53" s="47" t="s">
        <v>149</v>
      </c>
      <c r="F53" s="47" t="s">
        <v>147</v>
      </c>
      <c r="G53" s="47" t="s">
        <v>148</v>
      </c>
      <c r="H53" s="47" t="s">
        <v>150</v>
      </c>
      <c r="I53" s="47" t="s">
        <v>151</v>
      </c>
      <c r="J53" s="47" t="s">
        <v>152</v>
      </c>
      <c r="K53" s="47" t="s">
        <v>153</v>
      </c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</row>
    <row r="54" spans="1:29" x14ac:dyDescent="0.25">
      <c r="A54" s="107">
        <v>2</v>
      </c>
      <c r="B54" s="52" t="s">
        <v>39</v>
      </c>
      <c r="C54" s="53">
        <v>19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</row>
    <row r="55" spans="1:29" x14ac:dyDescent="0.25">
      <c r="A55" s="107">
        <v>3</v>
      </c>
      <c r="B55" s="52" t="s">
        <v>49</v>
      </c>
      <c r="C55" s="53">
        <v>16</v>
      </c>
      <c r="D55" s="47" t="s">
        <v>154</v>
      </c>
      <c r="E55" s="47" t="s">
        <v>155</v>
      </c>
      <c r="F55" s="47" t="s">
        <v>156</v>
      </c>
      <c r="G55" s="47" t="s">
        <v>157</v>
      </c>
      <c r="H55" s="47" t="s">
        <v>158</v>
      </c>
      <c r="I55" s="47" t="s">
        <v>159</v>
      </c>
      <c r="J55" s="47" t="s">
        <v>160</v>
      </c>
      <c r="K55" s="47" t="s">
        <v>113</v>
      </c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</row>
    <row r="56" spans="1:29" x14ac:dyDescent="0.25">
      <c r="A56" s="107">
        <v>4</v>
      </c>
      <c r="B56" s="52" t="s">
        <v>40</v>
      </c>
      <c r="C56" s="53">
        <v>4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</row>
    <row r="57" spans="1:29" x14ac:dyDescent="0.25">
      <c r="A57" s="107">
        <v>5</v>
      </c>
      <c r="B57" s="52" t="s">
        <v>47</v>
      </c>
      <c r="C57" s="53">
        <v>2</v>
      </c>
      <c r="D57" s="47" t="s">
        <v>46</v>
      </c>
      <c r="E57" s="47" t="s">
        <v>161</v>
      </c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</row>
    <row r="58" spans="1:29" x14ac:dyDescent="0.25">
      <c r="A58" s="107">
        <v>6</v>
      </c>
      <c r="B58" s="52" t="s">
        <v>52</v>
      </c>
      <c r="C58" s="53">
        <v>2</v>
      </c>
      <c r="D58" s="47" t="s">
        <v>164</v>
      </c>
      <c r="E58" s="47" t="s">
        <v>165</v>
      </c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</row>
    <row r="59" spans="1:29" x14ac:dyDescent="0.25">
      <c r="A59" s="107">
        <v>7</v>
      </c>
      <c r="B59" s="52" t="s">
        <v>54</v>
      </c>
      <c r="C59" s="53">
        <v>1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</row>
    <row r="60" spans="1:29" x14ac:dyDescent="0.25">
      <c r="A60" s="107">
        <v>8</v>
      </c>
      <c r="B60" s="52" t="s">
        <v>77</v>
      </c>
      <c r="C60" s="53">
        <v>1</v>
      </c>
      <c r="D60" s="47" t="s">
        <v>106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</row>
    <row r="61" spans="1:29" x14ac:dyDescent="0.25">
      <c r="A61" s="107">
        <v>9</v>
      </c>
      <c r="B61" s="52" t="s">
        <v>37</v>
      </c>
      <c r="C61" s="53">
        <v>1</v>
      </c>
      <c r="D61" s="47" t="s">
        <v>162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</row>
    <row r="62" spans="1:29" x14ac:dyDescent="0.25">
      <c r="A62" s="107">
        <v>10</v>
      </c>
      <c r="B62" s="52" t="s">
        <v>163</v>
      </c>
      <c r="C62" s="53">
        <v>1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</row>
    <row r="63" spans="1:29" x14ac:dyDescent="0.25">
      <c r="A63" s="107">
        <v>11</v>
      </c>
      <c r="B63" s="52" t="s">
        <v>46</v>
      </c>
      <c r="C63" s="53">
        <v>1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</row>
    <row r="64" spans="1:29" x14ac:dyDescent="0.25">
      <c r="A64" s="107">
        <v>12</v>
      </c>
      <c r="B64" s="52" t="s">
        <v>2</v>
      </c>
      <c r="C64" s="53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</row>
    <row r="65" spans="1:29" x14ac:dyDescent="0.25">
      <c r="A65" s="107">
        <v>13</v>
      </c>
      <c r="B65" s="52" t="s">
        <v>8</v>
      </c>
      <c r="C65" s="53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</row>
    <row r="66" spans="1:29" x14ac:dyDescent="0.25">
      <c r="A66" s="46"/>
      <c r="B66" s="46"/>
      <c r="C66" s="48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</row>
    <row r="67" spans="1:29" x14ac:dyDescent="0.25">
      <c r="A67" s="56"/>
      <c r="B67" s="85" t="s">
        <v>166</v>
      </c>
      <c r="C67" s="86">
        <f>SUM(C53:C66)</f>
        <v>76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</row>
    <row r="69" spans="1:29" x14ac:dyDescent="0.25">
      <c r="A69" s="57" t="s">
        <v>167</v>
      </c>
      <c r="B69" s="58"/>
      <c r="C69" s="59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1"/>
    </row>
    <row r="70" spans="1:29" x14ac:dyDescent="0.25">
      <c r="A70" s="43"/>
      <c r="B70" s="43"/>
      <c r="C70" s="45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</row>
    <row r="71" spans="1:29" x14ac:dyDescent="0.25">
      <c r="A71" s="107">
        <v>1</v>
      </c>
      <c r="B71" s="52" t="s">
        <v>0</v>
      </c>
      <c r="C71" s="53">
        <v>35</v>
      </c>
      <c r="D71" s="47" t="s">
        <v>171</v>
      </c>
      <c r="E71" s="47" t="s">
        <v>87</v>
      </c>
      <c r="F71" s="47" t="s">
        <v>172</v>
      </c>
      <c r="G71" s="47" t="s">
        <v>173</v>
      </c>
      <c r="H71" s="47" t="s">
        <v>40</v>
      </c>
      <c r="I71" s="47" t="s">
        <v>91</v>
      </c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</row>
    <row r="72" spans="1:29" x14ac:dyDescent="0.25">
      <c r="A72" s="107">
        <v>2</v>
      </c>
      <c r="B72" s="52" t="s">
        <v>49</v>
      </c>
      <c r="C72" s="53">
        <v>16</v>
      </c>
      <c r="D72" s="47" t="s">
        <v>168</v>
      </c>
      <c r="E72" s="47" t="s">
        <v>169</v>
      </c>
      <c r="F72" s="47" t="s">
        <v>157</v>
      </c>
      <c r="G72" s="47" t="s">
        <v>170</v>
      </c>
      <c r="H72" s="47" t="s">
        <v>85</v>
      </c>
      <c r="I72" s="47" t="s">
        <v>110</v>
      </c>
      <c r="J72" s="47" t="s">
        <v>170</v>
      </c>
      <c r="K72" s="110" t="s">
        <v>174</v>
      </c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</row>
    <row r="73" spans="1:29" x14ac:dyDescent="0.25">
      <c r="A73" s="107">
        <v>3</v>
      </c>
      <c r="B73" s="52" t="s">
        <v>39</v>
      </c>
      <c r="C73" s="53">
        <v>13</v>
      </c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</row>
    <row r="74" spans="1:29" x14ac:dyDescent="0.25">
      <c r="A74" s="107">
        <v>4</v>
      </c>
      <c r="B74" s="52" t="s">
        <v>54</v>
      </c>
      <c r="C74" s="53">
        <v>3</v>
      </c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</row>
    <row r="75" spans="1:29" x14ac:dyDescent="0.25">
      <c r="A75" s="107">
        <v>5</v>
      </c>
      <c r="B75" s="52" t="s">
        <v>47</v>
      </c>
      <c r="C75" s="53">
        <v>2</v>
      </c>
      <c r="D75" s="47" t="s">
        <v>176</v>
      </c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</row>
    <row r="76" spans="1:29" x14ac:dyDescent="0.25">
      <c r="A76" s="107">
        <v>6</v>
      </c>
      <c r="B76" s="52" t="s">
        <v>37</v>
      </c>
      <c r="C76" s="53">
        <v>2</v>
      </c>
      <c r="D76" s="47" t="s">
        <v>177</v>
      </c>
      <c r="E76" s="47" t="s">
        <v>178</v>
      </c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</row>
    <row r="77" spans="1:29" x14ac:dyDescent="0.25">
      <c r="A77" s="107">
        <v>7</v>
      </c>
      <c r="B77" s="52" t="s">
        <v>40</v>
      </c>
      <c r="C77" s="53">
        <v>2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</row>
    <row r="78" spans="1:29" x14ac:dyDescent="0.25">
      <c r="A78" s="107">
        <v>8</v>
      </c>
      <c r="B78" s="52" t="s">
        <v>52</v>
      </c>
      <c r="C78" s="53">
        <v>1</v>
      </c>
      <c r="D78" s="47" t="s">
        <v>175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</row>
    <row r="79" spans="1:29" x14ac:dyDescent="0.25">
      <c r="A79" s="107">
        <v>9</v>
      </c>
      <c r="B79" s="52" t="s">
        <v>53</v>
      </c>
      <c r="C79" s="53">
        <v>1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</row>
    <row r="80" spans="1:29" x14ac:dyDescent="0.25">
      <c r="A80" s="107">
        <v>10</v>
      </c>
      <c r="B80" s="52" t="s">
        <v>77</v>
      </c>
      <c r="C80" s="53">
        <v>1</v>
      </c>
      <c r="D80" s="47" t="s">
        <v>179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</row>
    <row r="81" spans="1:29" x14ac:dyDescent="0.25">
      <c r="A81" s="107">
        <v>11</v>
      </c>
      <c r="B81" s="52" t="s">
        <v>51</v>
      </c>
      <c r="C81" s="53">
        <v>1</v>
      </c>
      <c r="D81" s="47" t="s">
        <v>180</v>
      </c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</row>
    <row r="82" spans="1:29" x14ac:dyDescent="0.25">
      <c r="A82" s="107">
        <v>12</v>
      </c>
      <c r="B82" s="52" t="s">
        <v>46</v>
      </c>
      <c r="C82" s="53">
        <v>1</v>
      </c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</row>
    <row r="83" spans="1:29" s="44" customFormat="1" x14ac:dyDescent="0.25">
      <c r="A83" s="107">
        <v>13</v>
      </c>
      <c r="B83" s="52" t="s">
        <v>2</v>
      </c>
      <c r="C83" s="53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</row>
    <row r="84" spans="1:29" x14ac:dyDescent="0.25">
      <c r="A84" s="107">
        <v>14</v>
      </c>
      <c r="B84" s="52" t="s">
        <v>8</v>
      </c>
      <c r="C84" s="53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</row>
    <row r="85" spans="1:29" x14ac:dyDescent="0.25">
      <c r="A85" s="46"/>
      <c r="B85" s="46"/>
      <c r="C85" s="48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</row>
    <row r="86" spans="1:29" x14ac:dyDescent="0.25">
      <c r="A86" s="56"/>
      <c r="B86" s="85" t="s">
        <v>120</v>
      </c>
      <c r="C86" s="86">
        <f>SUM(C71:C85)</f>
        <v>78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</row>
    <row r="88" spans="1:29" x14ac:dyDescent="0.25">
      <c r="A88" s="57" t="s">
        <v>181</v>
      </c>
      <c r="B88" s="58"/>
      <c r="C88" s="59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1"/>
    </row>
    <row r="89" spans="1:29" x14ac:dyDescent="0.25">
      <c r="A89" s="43"/>
      <c r="B89" s="43"/>
      <c r="C89" s="45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</row>
    <row r="90" spans="1:29" x14ac:dyDescent="0.25">
      <c r="A90" s="107">
        <v>1</v>
      </c>
      <c r="B90" s="52" t="s">
        <v>49</v>
      </c>
      <c r="C90" s="53">
        <v>36</v>
      </c>
      <c r="D90" s="47" t="s">
        <v>182</v>
      </c>
      <c r="E90" s="47" t="s">
        <v>183</v>
      </c>
      <c r="F90" s="47" t="s">
        <v>184</v>
      </c>
      <c r="G90" s="47" t="s">
        <v>99</v>
      </c>
      <c r="H90" s="47" t="s">
        <v>185</v>
      </c>
      <c r="I90" s="47" t="s">
        <v>117</v>
      </c>
      <c r="J90" s="47" t="s">
        <v>186</v>
      </c>
      <c r="K90" s="47" t="s">
        <v>187</v>
      </c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</row>
    <row r="91" spans="1:29" x14ac:dyDescent="0.25">
      <c r="A91" s="107">
        <v>2</v>
      </c>
      <c r="B91" s="52" t="s">
        <v>0</v>
      </c>
      <c r="C91" s="53">
        <v>24</v>
      </c>
      <c r="D91" s="47" t="s">
        <v>190</v>
      </c>
      <c r="E91" s="47" t="s">
        <v>147</v>
      </c>
      <c r="F91" s="47" t="s">
        <v>188</v>
      </c>
      <c r="G91" s="47" t="s">
        <v>189</v>
      </c>
      <c r="H91" s="47" t="s">
        <v>191</v>
      </c>
      <c r="I91" s="47" t="s">
        <v>40</v>
      </c>
      <c r="J91" s="47" t="s">
        <v>192</v>
      </c>
      <c r="K91" s="47" t="s">
        <v>193</v>
      </c>
      <c r="L91" s="47" t="s">
        <v>55</v>
      </c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</row>
    <row r="92" spans="1:29" x14ac:dyDescent="0.25">
      <c r="A92" s="107">
        <v>3</v>
      </c>
      <c r="B92" s="52" t="s">
        <v>39</v>
      </c>
      <c r="C92" s="53">
        <v>4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</row>
    <row r="93" spans="1:29" x14ac:dyDescent="0.25">
      <c r="A93" s="107">
        <v>4</v>
      </c>
      <c r="B93" s="52" t="s">
        <v>40</v>
      </c>
      <c r="C93" s="53">
        <v>2</v>
      </c>
      <c r="D93" s="47" t="s">
        <v>195</v>
      </c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</row>
    <row r="94" spans="1:29" x14ac:dyDescent="0.25">
      <c r="A94" s="107">
        <v>5</v>
      </c>
      <c r="B94" s="52" t="s">
        <v>45</v>
      </c>
      <c r="C94" s="53">
        <v>1</v>
      </c>
      <c r="D94" s="47" t="s">
        <v>53</v>
      </c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</row>
    <row r="95" spans="1:29" x14ac:dyDescent="0.25">
      <c r="A95" s="107">
        <v>6</v>
      </c>
      <c r="B95" s="52" t="s">
        <v>52</v>
      </c>
      <c r="C95" s="53">
        <v>1</v>
      </c>
      <c r="D95" s="47" t="s">
        <v>194</v>
      </c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</row>
    <row r="96" spans="1:29" x14ac:dyDescent="0.25">
      <c r="A96" s="107">
        <v>7</v>
      </c>
      <c r="B96" s="52" t="s">
        <v>2</v>
      </c>
      <c r="C96" s="53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</row>
    <row r="97" spans="1:29" x14ac:dyDescent="0.25">
      <c r="A97" s="107">
        <v>8</v>
      </c>
      <c r="B97" s="52" t="s">
        <v>8</v>
      </c>
      <c r="C97" s="53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</row>
    <row r="98" spans="1:29" x14ac:dyDescent="0.25">
      <c r="A98" s="46"/>
      <c r="B98" s="46"/>
      <c r="C98" s="48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</row>
    <row r="99" spans="1:29" x14ac:dyDescent="0.25">
      <c r="A99" s="56"/>
      <c r="B99" s="85" t="s">
        <v>196</v>
      </c>
      <c r="C99" s="86">
        <f>SUM(C90:C98)</f>
        <v>68</v>
      </c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</row>
  </sheetData>
  <sortState ref="B6:G24">
    <sortCondition descending="1" ref="C6:C24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2" sqref="A12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92" t="s">
        <v>36</v>
      </c>
      <c r="B1" s="93"/>
      <c r="C1" s="97"/>
      <c r="D1" s="93"/>
      <c r="E1" s="93"/>
      <c r="F1" s="95"/>
    </row>
    <row r="2" spans="1:6" x14ac:dyDescent="0.25">
      <c r="A2" s="8"/>
      <c r="B2" s="8"/>
      <c r="C2" s="16"/>
      <c r="D2" s="19"/>
    </row>
    <row r="3" spans="1:6" x14ac:dyDescent="0.25">
      <c r="A3" s="57" t="s">
        <v>23</v>
      </c>
      <c r="B3" s="58"/>
      <c r="C3" s="87"/>
      <c r="D3" s="88"/>
      <c r="E3" s="60"/>
      <c r="F3" s="61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6" t="s">
        <v>8</v>
      </c>
      <c r="B5" s="56"/>
      <c r="C5" s="89"/>
      <c r="D5" s="89" t="s">
        <v>26</v>
      </c>
      <c r="E5" s="56" t="s">
        <v>27</v>
      </c>
      <c r="F5" s="56" t="s">
        <v>28</v>
      </c>
    </row>
    <row r="6" spans="1:6" s="24" customFormat="1" ht="12" x14ac:dyDescent="0.25">
      <c r="A6" s="40"/>
      <c r="B6" s="40"/>
      <c r="C6" s="39"/>
      <c r="D6" s="39"/>
      <c r="E6" s="40"/>
      <c r="F6" s="40"/>
    </row>
    <row r="7" spans="1:6" s="24" customFormat="1" ht="12" x14ac:dyDescent="0.25">
      <c r="A7" s="40"/>
      <c r="B7" s="40"/>
      <c r="C7" s="39"/>
      <c r="D7" s="39"/>
      <c r="E7" s="40"/>
      <c r="F7" s="40"/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7" t="s">
        <v>24</v>
      </c>
      <c r="B9" s="58"/>
      <c r="C9" s="102"/>
      <c r="D9" s="89" t="s">
        <v>26</v>
      </c>
      <c r="E9" s="56" t="s">
        <v>27</v>
      </c>
      <c r="F9" s="56" t="s">
        <v>28</v>
      </c>
    </row>
    <row r="10" spans="1:6" s="44" customFormat="1" ht="12" x14ac:dyDescent="0.2">
      <c r="A10" s="40" t="s">
        <v>78</v>
      </c>
      <c r="B10" s="40" t="s">
        <v>49</v>
      </c>
      <c r="C10" s="39" t="s">
        <v>79</v>
      </c>
      <c r="D10" s="39" t="s">
        <v>80</v>
      </c>
      <c r="E10" s="40" t="s">
        <v>81</v>
      </c>
      <c r="F10" s="40" t="s">
        <v>82</v>
      </c>
    </row>
    <row r="11" spans="1:6" ht="12" x14ac:dyDescent="0.2">
      <c r="A11" s="40" t="s">
        <v>136</v>
      </c>
      <c r="B11" s="40" t="s">
        <v>49</v>
      </c>
      <c r="C11" s="39" t="s">
        <v>137</v>
      </c>
      <c r="D11" s="39" t="s">
        <v>138</v>
      </c>
      <c r="E11" s="40" t="s">
        <v>139</v>
      </c>
      <c r="F11" s="40" t="s">
        <v>82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workbookViewId="0">
      <selection activeCell="I12" sqref="I12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11" width="12.140625" style="26" customWidth="1"/>
    <col min="12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92" t="s">
        <v>36</v>
      </c>
      <c r="B1" s="93"/>
      <c r="C1" s="94"/>
      <c r="D1" s="93"/>
      <c r="E1" s="93"/>
      <c r="F1" s="93"/>
      <c r="G1" s="93"/>
      <c r="H1" s="93"/>
      <c r="I1" s="93"/>
      <c r="J1" s="93"/>
      <c r="K1" s="95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64" t="s">
        <v>16</v>
      </c>
      <c r="B3" s="65"/>
      <c r="C3" s="66"/>
      <c r="D3" s="67"/>
      <c r="E3" s="67"/>
      <c r="F3" s="67"/>
      <c r="G3" s="67"/>
      <c r="H3" s="67"/>
      <c r="I3" s="67"/>
      <c r="J3" s="67"/>
      <c r="K3" s="68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9" s="25" customFormat="1" x14ac:dyDescent="0.25">
      <c r="A5" s="72" t="s">
        <v>2</v>
      </c>
      <c r="B5" s="72" t="s">
        <v>0</v>
      </c>
      <c r="C5" s="73" t="s">
        <v>3</v>
      </c>
      <c r="D5" s="72" t="s">
        <v>4</v>
      </c>
      <c r="E5" s="72" t="s">
        <v>5</v>
      </c>
      <c r="F5" s="72" t="s">
        <v>6</v>
      </c>
      <c r="G5" s="72" t="s">
        <v>7</v>
      </c>
      <c r="H5" s="72"/>
      <c r="I5" s="72" t="s">
        <v>17</v>
      </c>
      <c r="J5" s="72" t="s">
        <v>18</v>
      </c>
      <c r="K5" s="72" t="s">
        <v>19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9" ht="12" x14ac:dyDescent="0.25">
      <c r="A6" s="55" t="s">
        <v>71</v>
      </c>
      <c r="B6" s="55" t="s">
        <v>60</v>
      </c>
      <c r="C6" s="109"/>
      <c r="D6" s="55" t="s">
        <v>123</v>
      </c>
      <c r="E6" s="55" t="s">
        <v>62</v>
      </c>
      <c r="F6" s="55"/>
      <c r="G6" s="55" t="s">
        <v>61</v>
      </c>
      <c r="H6" s="74"/>
      <c r="I6" s="55" t="s">
        <v>64</v>
      </c>
      <c r="J6" s="55"/>
      <c r="K6" s="55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9" ht="12" x14ac:dyDescent="0.25">
      <c r="A7" s="55"/>
      <c r="B7" s="55" t="s">
        <v>72</v>
      </c>
      <c r="C7" s="109"/>
      <c r="D7" s="55"/>
      <c r="E7" s="55"/>
      <c r="F7" s="55"/>
      <c r="G7" s="55" t="s">
        <v>131</v>
      </c>
      <c r="H7" s="74"/>
      <c r="I7" s="55" t="s">
        <v>65</v>
      </c>
      <c r="J7" s="55"/>
      <c r="K7" s="55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9" ht="12" x14ac:dyDescent="0.25">
      <c r="A8" s="55" t="s">
        <v>56</v>
      </c>
      <c r="B8" s="55" t="s">
        <v>133</v>
      </c>
      <c r="C8" s="109"/>
      <c r="D8" s="55"/>
      <c r="E8" s="55"/>
      <c r="F8" s="55"/>
      <c r="G8" s="55" t="s">
        <v>132</v>
      </c>
      <c r="H8" s="74"/>
      <c r="I8" s="55" t="s">
        <v>122</v>
      </c>
      <c r="J8" s="55"/>
      <c r="K8" s="55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9" ht="12" x14ac:dyDescent="0.25">
      <c r="A9" s="55" t="s">
        <v>57</v>
      </c>
      <c r="B9" s="55" t="s">
        <v>70</v>
      </c>
      <c r="C9" s="109"/>
      <c r="D9" s="55"/>
      <c r="E9" s="55"/>
      <c r="F9" s="55"/>
      <c r="G9" s="55"/>
      <c r="H9" s="74"/>
      <c r="I9" s="55" t="s">
        <v>374</v>
      </c>
      <c r="J9" s="55"/>
      <c r="K9" s="55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9" s="44" customFormat="1" ht="12" x14ac:dyDescent="0.2">
      <c r="A10" s="55" t="s">
        <v>58</v>
      </c>
      <c r="B10" s="55" t="s">
        <v>371</v>
      </c>
      <c r="C10" s="109"/>
      <c r="D10" s="55"/>
      <c r="E10" s="55"/>
      <c r="F10" s="55"/>
      <c r="G10" s="55"/>
      <c r="H10" s="74"/>
      <c r="I10" s="55" t="s">
        <v>373</v>
      </c>
      <c r="J10" s="55"/>
      <c r="K10" s="55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9" s="44" customFormat="1" ht="12" x14ac:dyDescent="0.25">
      <c r="A11" s="55" t="s">
        <v>75</v>
      </c>
      <c r="B11" s="55" t="s">
        <v>135</v>
      </c>
      <c r="C11" s="109"/>
      <c r="D11" s="55"/>
      <c r="E11" s="55"/>
      <c r="F11" s="55"/>
      <c r="G11" s="55"/>
      <c r="H11" s="74"/>
      <c r="I11" s="55"/>
      <c r="J11" s="55"/>
      <c r="K11" s="55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9" s="44" customFormat="1" ht="12" x14ac:dyDescent="0.2">
      <c r="A12" s="55" t="s">
        <v>121</v>
      </c>
      <c r="B12" s="55" t="s">
        <v>73</v>
      </c>
      <c r="C12" s="109"/>
      <c r="D12" s="55"/>
      <c r="E12" s="55"/>
      <c r="F12" s="55"/>
      <c r="G12" s="55"/>
      <c r="H12" s="74"/>
      <c r="I12" s="55" t="s">
        <v>66</v>
      </c>
      <c r="J12" s="55"/>
      <c r="K12" s="55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9" s="44" customFormat="1" ht="12" x14ac:dyDescent="0.25">
      <c r="A13" s="55"/>
      <c r="B13" s="55" t="s">
        <v>369</v>
      </c>
      <c r="C13" s="109"/>
      <c r="D13" s="55"/>
      <c r="E13" s="55"/>
      <c r="F13" s="55"/>
      <c r="G13" s="55"/>
      <c r="H13" s="74"/>
      <c r="I13" s="55" t="s">
        <v>67</v>
      </c>
      <c r="J13" s="55"/>
      <c r="K13" s="55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9" s="44" customFormat="1" ht="12" x14ac:dyDescent="0.25">
      <c r="A14" s="55"/>
      <c r="B14" s="55" t="s">
        <v>74</v>
      </c>
      <c r="C14" s="109"/>
      <c r="D14" s="55"/>
      <c r="E14" s="55"/>
      <c r="F14" s="55"/>
      <c r="G14" s="55"/>
      <c r="H14" s="74"/>
      <c r="I14" s="55" t="s">
        <v>68</v>
      </c>
      <c r="J14" s="55"/>
      <c r="K14" s="55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9" s="44" customFormat="1" ht="12" x14ac:dyDescent="0.25">
      <c r="A15" s="55"/>
      <c r="B15" s="55" t="s">
        <v>63</v>
      </c>
      <c r="C15" s="109"/>
      <c r="D15" s="55"/>
      <c r="E15" s="55"/>
      <c r="F15" s="55"/>
      <c r="G15" s="55"/>
      <c r="H15" s="74"/>
      <c r="I15" s="55" t="s">
        <v>69</v>
      </c>
      <c r="J15" s="55"/>
      <c r="K15" s="55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9" s="44" customFormat="1" ht="12" x14ac:dyDescent="0.25">
      <c r="A16" s="55"/>
      <c r="B16" s="55" t="s">
        <v>124</v>
      </c>
      <c r="C16" s="109"/>
      <c r="D16" s="55"/>
      <c r="E16" s="55"/>
      <c r="F16" s="55"/>
      <c r="G16" s="55"/>
      <c r="H16" s="74"/>
      <c r="I16" s="55"/>
      <c r="J16" s="55"/>
      <c r="K16" s="55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s="44" customFormat="1" ht="12" x14ac:dyDescent="0.25">
      <c r="A17" s="55"/>
      <c r="B17" s="55" t="s">
        <v>129</v>
      </c>
      <c r="C17" s="109"/>
      <c r="D17" s="55"/>
      <c r="E17" s="55"/>
      <c r="F17" s="55"/>
      <c r="G17" s="55"/>
      <c r="H17" s="74"/>
      <c r="I17" s="55"/>
      <c r="J17" s="55"/>
      <c r="K17" s="55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s="44" customFormat="1" ht="12" x14ac:dyDescent="0.25">
      <c r="A18" s="55"/>
      <c r="B18" s="55" t="s">
        <v>127</v>
      </c>
      <c r="C18" s="109"/>
      <c r="D18" s="55"/>
      <c r="E18" s="55"/>
      <c r="F18" s="55"/>
      <c r="G18" s="55"/>
      <c r="H18" s="74"/>
      <c r="I18" s="55"/>
      <c r="J18" s="55"/>
      <c r="K18" s="55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s="44" customFormat="1" ht="12" x14ac:dyDescent="0.25">
      <c r="A19" s="55"/>
      <c r="B19" s="55" t="s">
        <v>140</v>
      </c>
      <c r="C19" s="109"/>
      <c r="D19" s="55"/>
      <c r="E19" s="55"/>
      <c r="F19" s="55"/>
      <c r="G19" s="55"/>
      <c r="H19" s="74"/>
      <c r="I19" s="55"/>
      <c r="J19" s="55"/>
      <c r="K19" s="55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s="44" customFormat="1" ht="12" x14ac:dyDescent="0.25">
      <c r="A20" s="55"/>
      <c r="B20" s="55" t="s">
        <v>126</v>
      </c>
      <c r="C20" s="109"/>
      <c r="D20" s="55"/>
      <c r="E20" s="55"/>
      <c r="F20" s="55"/>
      <c r="G20" s="55"/>
      <c r="H20" s="74"/>
      <c r="I20" s="55"/>
      <c r="J20" s="55"/>
      <c r="K20" s="55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s="44" customFormat="1" ht="12" x14ac:dyDescent="0.25">
      <c r="A21" s="55"/>
      <c r="B21" s="55" t="s">
        <v>59</v>
      </c>
      <c r="C21" s="109"/>
      <c r="D21" s="55"/>
      <c r="E21" s="55"/>
      <c r="F21" s="55"/>
      <c r="G21" s="55"/>
      <c r="H21" s="74"/>
      <c r="I21" s="55"/>
      <c r="J21" s="55"/>
      <c r="K21" s="55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s="44" customFormat="1" ht="12" x14ac:dyDescent="0.25">
      <c r="A22" s="55"/>
      <c r="B22" s="55" t="s">
        <v>130</v>
      </c>
      <c r="C22" s="109"/>
      <c r="D22" s="55"/>
      <c r="E22" s="55"/>
      <c r="F22" s="55"/>
      <c r="G22" s="55"/>
      <c r="H22" s="74"/>
      <c r="I22" s="55"/>
      <c r="J22" s="55"/>
      <c r="K22" s="55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s="44" customFormat="1" ht="12" x14ac:dyDescent="0.25">
      <c r="A23" s="55"/>
      <c r="B23" s="55" t="s">
        <v>125</v>
      </c>
      <c r="C23" s="109"/>
      <c r="D23" s="55"/>
      <c r="E23" s="55"/>
      <c r="F23" s="55"/>
      <c r="G23" s="55"/>
      <c r="H23" s="74"/>
      <c r="I23" s="55"/>
      <c r="J23" s="55"/>
      <c r="K23" s="55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s="44" customFormat="1" ht="12" x14ac:dyDescent="0.25">
      <c r="A24" s="55"/>
      <c r="B24" s="55" t="s">
        <v>370</v>
      </c>
      <c r="C24" s="109"/>
      <c r="D24" s="55"/>
      <c r="E24" s="55"/>
      <c r="F24" s="55"/>
      <c r="G24" s="55"/>
      <c r="H24" s="74"/>
      <c r="I24" s="55"/>
      <c r="J24" s="55"/>
      <c r="K24" s="55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s="44" customFormat="1" ht="12" x14ac:dyDescent="0.25">
      <c r="A25" s="55"/>
      <c r="B25" s="55" t="s">
        <v>128</v>
      </c>
      <c r="C25" s="109"/>
      <c r="D25" s="55"/>
      <c r="E25" s="55"/>
      <c r="F25" s="55"/>
      <c r="G25" s="55"/>
      <c r="H25" s="74"/>
      <c r="I25" s="55"/>
      <c r="J25" s="55"/>
      <c r="K25" s="55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s="44" customFormat="1" ht="12" x14ac:dyDescent="0.25">
      <c r="A26" s="55"/>
      <c r="B26" s="55" t="s">
        <v>372</v>
      </c>
      <c r="C26" s="109"/>
      <c r="D26" s="55"/>
      <c r="E26" s="55"/>
      <c r="F26" s="55"/>
      <c r="G26" s="55"/>
      <c r="H26" s="74"/>
      <c r="I26" s="55"/>
      <c r="J26" s="55"/>
      <c r="K26" s="55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s="44" customFormat="1" ht="12" x14ac:dyDescent="0.25">
      <c r="A27" s="55"/>
      <c r="B27" s="55" t="s">
        <v>134</v>
      </c>
      <c r="C27" s="109"/>
      <c r="D27" s="55"/>
      <c r="E27" s="55"/>
      <c r="F27" s="55"/>
      <c r="G27" s="55"/>
      <c r="H27" s="74"/>
      <c r="I27" s="55"/>
      <c r="J27" s="55"/>
      <c r="K27" s="55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2.6" x14ac:dyDescent="0.3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2.6" x14ac:dyDescent="0.3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2.6" x14ac:dyDescent="0.3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2.6" x14ac:dyDescent="0.3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2.6" x14ac:dyDescent="0.3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x14ac:dyDescent="0.25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x14ac:dyDescent="0.25">
      <c r="A50" s="41"/>
      <c r="B50" s="41"/>
      <c r="C50" s="18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x14ac:dyDescent="0.25">
      <c r="A51" s="41"/>
      <c r="B51" s="41"/>
      <c r="C51" s="18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x14ac:dyDescent="0.25">
      <c r="A52" s="41"/>
      <c r="B52" s="41"/>
      <c r="C52" s="18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x14ac:dyDescent="0.25">
      <c r="A53" s="41"/>
      <c r="B53" s="41"/>
      <c r="C53" s="18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x14ac:dyDescent="0.25">
      <c r="A54" s="41"/>
      <c r="B54" s="41"/>
      <c r="C54" s="18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25">
      <c r="A55" s="41"/>
      <c r="B55" s="41"/>
      <c r="C55" s="1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x14ac:dyDescent="0.25">
      <c r="A56" s="41"/>
      <c r="B56" s="41"/>
      <c r="C56" s="18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x14ac:dyDescent="0.25">
      <c r="A57" s="41"/>
      <c r="B57" s="41"/>
      <c r="C57" s="18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x14ac:dyDescent="0.25">
      <c r="A58" s="41"/>
      <c r="B58" s="41"/>
      <c r="C58" s="18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x14ac:dyDescent="0.25">
      <c r="A59" s="41"/>
      <c r="B59" s="41"/>
      <c r="C59" s="18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x14ac:dyDescent="0.25">
      <c r="A60" s="41"/>
      <c r="B60" s="41"/>
      <c r="C60" s="18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x14ac:dyDescent="0.25">
      <c r="A61" s="41"/>
      <c r="B61" s="41"/>
      <c r="C61" s="1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x14ac:dyDescent="0.25">
      <c r="A62" s="41"/>
      <c r="B62" s="41"/>
      <c r="C62" s="18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x14ac:dyDescent="0.25">
      <c r="A63" s="41"/>
      <c r="B63" s="41"/>
      <c r="C63" s="18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</sheetData>
  <sortState ref="B6:B27">
    <sortCondition ref="B6:B27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5" x14ac:dyDescent="0.25"/>
  <sheetData>
    <row r="1" spans="1:6" s="43" customFormat="1" ht="16.5" x14ac:dyDescent="0.3">
      <c r="A1" s="92" t="s">
        <v>35</v>
      </c>
      <c r="B1" s="93"/>
      <c r="C1" s="94"/>
      <c r="D1" s="93"/>
      <c r="E1" s="93"/>
      <c r="F1" s="95"/>
    </row>
    <row r="3" spans="1:6" x14ac:dyDescent="0.25">
      <c r="A3" s="96" t="s">
        <v>29</v>
      </c>
      <c r="B3" s="93"/>
      <c r="C3" s="95"/>
    </row>
    <row r="4" spans="1:6" x14ac:dyDescent="0.25">
      <c r="A4" s="77" t="s">
        <v>20</v>
      </c>
      <c r="B4" s="78"/>
      <c r="C4" s="81"/>
    </row>
    <row r="5" spans="1:6" x14ac:dyDescent="0.25">
      <c r="A5" s="57" t="s">
        <v>21</v>
      </c>
      <c r="B5" s="58"/>
      <c r="C5" s="61"/>
    </row>
    <row r="6" spans="1:6" x14ac:dyDescent="0.25">
      <c r="A6" s="64" t="s">
        <v>30</v>
      </c>
      <c r="B6" s="67"/>
      <c r="C6" s="68"/>
    </row>
    <row r="7" spans="1:6" x14ac:dyDescent="0.25">
      <c r="A7" s="62" t="s">
        <v>25</v>
      </c>
      <c r="B7" s="63"/>
      <c r="C7" s="100"/>
    </row>
    <row r="8" spans="1:6" x14ac:dyDescent="0.25">
      <c r="A8" s="103" t="s">
        <v>33</v>
      </c>
      <c r="B8" s="104"/>
      <c r="C8" s="105"/>
    </row>
    <row r="9" spans="1:6" x14ac:dyDescent="0.25">
      <c r="A9" s="98" t="s">
        <v>34</v>
      </c>
      <c r="B9" s="99"/>
      <c r="C9" s="101"/>
    </row>
    <row r="11" spans="1:6" x14ac:dyDescent="0.25">
      <c r="A11" s="116" t="s">
        <v>32</v>
      </c>
      <c r="B11" s="116"/>
      <c r="C11" s="116"/>
      <c r="D11" s="116"/>
      <c r="E11" s="116"/>
      <c r="F11" s="116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total</vt:lpstr>
      <vt:lpstr>truck</vt:lpstr>
      <vt:lpstr>car</vt:lpstr>
      <vt:lpstr>hotel</vt:lpstr>
      <vt:lpstr>airport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2014-10-26T21:33:15Z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