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BSL airport" sheetId="16" r:id="rId5"/>
    <sheet name="Zürich" sheetId="15" r:id="rId6"/>
    <sheet name="diplomatic" sheetId="10" r:id="rId7"/>
    <sheet name="serial list" sheetId="17" r:id="rId8"/>
    <sheet name="explanation" sheetId="19" r:id="rId9"/>
  </sheets>
  <calcPr calcId="145621"/>
</workbook>
</file>

<file path=xl/calcChain.xml><?xml version="1.0" encoding="utf-8"?>
<calcChain xmlns="http://schemas.openxmlformats.org/spreadsheetml/2006/main">
  <c r="C42" i="1" l="1"/>
  <c r="H46" i="1" l="1"/>
  <c r="C23" i="16" l="1"/>
  <c r="G46" i="1" l="1"/>
  <c r="C41" i="1"/>
  <c r="C40" i="1"/>
  <c r="C35" i="1"/>
  <c r="C26" i="1"/>
  <c r="C39" i="1"/>
  <c r="C38" i="1"/>
  <c r="C30" i="1"/>
  <c r="C37" i="1"/>
  <c r="C21" i="1"/>
  <c r="C26" i="15" l="1"/>
  <c r="F46" i="1"/>
  <c r="C31" i="14" l="1"/>
  <c r="E46" i="1" l="1"/>
  <c r="C33" i="1" l="1"/>
  <c r="I46" i="1" l="1"/>
  <c r="C16" i="1"/>
  <c r="C42" i="12"/>
  <c r="C23" i="1" l="1"/>
  <c r="C32" i="1" l="1"/>
  <c r="C29" i="1" l="1"/>
  <c r="C27" i="1" l="1"/>
  <c r="C20" i="1"/>
  <c r="C22" i="1"/>
  <c r="C7" i="1"/>
  <c r="C18" i="1" l="1"/>
  <c r="C11" i="1"/>
  <c r="C36" i="1"/>
  <c r="C10" i="1"/>
  <c r="C28" i="1"/>
  <c r="C24" i="1"/>
  <c r="C14" i="1"/>
  <c r="C25" i="1"/>
  <c r="C9" i="1"/>
  <c r="C13" i="1"/>
  <c r="C17" i="1"/>
  <c r="C12" i="1"/>
  <c r="C15" i="1"/>
  <c r="C31" i="1"/>
  <c r="C6" i="1"/>
  <c r="C19" i="1"/>
  <c r="C34" i="1"/>
  <c r="C8" i="1"/>
  <c r="C46" i="1" l="1"/>
  <c r="C33" i="8" l="1"/>
  <c r="D46" i="1"/>
</calcChain>
</file>

<file path=xl/sharedStrings.xml><?xml version="1.0" encoding="utf-8"?>
<sst xmlns="http://schemas.openxmlformats.org/spreadsheetml/2006/main" count="692" uniqueCount="428">
  <si>
    <t>A</t>
  </si>
  <si>
    <t xml:space="preserve"> </t>
  </si>
  <si>
    <t>Zürich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</si>
  <si>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</si>
  <si>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</si>
  <si>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</si>
  <si>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</si>
  <si>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</si>
  <si>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</si>
  <si>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</si>
  <si>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</si>
  <si>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</si>
  <si>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</si>
  <si>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</si>
  <si>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</si>
  <si>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</si>
  <si>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</si>
  <si>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</si>
  <si>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</si>
  <si>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</si>
  <si>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</si>
  <si>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</si>
  <si>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</si>
  <si>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</si>
  <si>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</si>
  <si>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</si>
  <si>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</si>
  <si>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</si>
  <si>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</si>
  <si>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</si>
  <si>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</si>
  <si>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</si>
  <si>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</si>
  <si>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</si>
  <si>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</si>
  <si>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LOGBOOK 2014 - WEEK 40</t>
  </si>
  <si>
    <t>city tour, 30.09.2014, 16.30 - 19.30</t>
  </si>
  <si>
    <t>BB 92G</t>
  </si>
  <si>
    <t>UE 049-HG</t>
  </si>
  <si>
    <t>CU 003-ĆŠ</t>
  </si>
  <si>
    <t>LEO</t>
  </si>
  <si>
    <t>ROD</t>
  </si>
  <si>
    <t>1</t>
  </si>
  <si>
    <t>CDBE 8-10</t>
  </si>
  <si>
    <t>BMW 116d</t>
  </si>
  <si>
    <t>10 = Brazil</t>
  </si>
  <si>
    <t>Jelomoli Parking, Zürich-City</t>
  </si>
  <si>
    <t>2</t>
  </si>
  <si>
    <t>GM 144BX</t>
  </si>
  <si>
    <t>SZ 116832</t>
  </si>
  <si>
    <t>JU 68500</t>
  </si>
  <si>
    <t>GRA</t>
  </si>
  <si>
    <t>SOB</t>
  </si>
  <si>
    <t>ZH 879810</t>
  </si>
  <si>
    <t>TX 4511XP</t>
  </si>
  <si>
    <t>PB 5432PC</t>
  </si>
  <si>
    <t>CA 7010HC</t>
  </si>
  <si>
    <t>CCZH 1-6</t>
  </si>
  <si>
    <t>Seat Exeo</t>
  </si>
  <si>
    <t>6 = Spain</t>
  </si>
  <si>
    <t>Zürich-City</t>
  </si>
  <si>
    <t>3</t>
  </si>
  <si>
    <t>CCZH 1-55</t>
  </si>
  <si>
    <t>Mercedes E350</t>
  </si>
  <si>
    <t>55 = China</t>
  </si>
  <si>
    <t>AG 472767</t>
  </si>
  <si>
    <t>S 721BM</t>
  </si>
  <si>
    <t>G 5333KK</t>
  </si>
  <si>
    <t>TI 311004</t>
  </si>
  <si>
    <t>F</t>
  </si>
  <si>
    <t>94(2)</t>
  </si>
  <si>
    <t>60(2)</t>
  </si>
  <si>
    <t>72</t>
  </si>
  <si>
    <t>75</t>
  </si>
  <si>
    <t>01</t>
  </si>
  <si>
    <t>93</t>
  </si>
  <si>
    <t>74</t>
  </si>
  <si>
    <t>13</t>
  </si>
  <si>
    <t>TEMP</t>
  </si>
  <si>
    <t>FL</t>
  </si>
  <si>
    <t>W(4)</t>
  </si>
  <si>
    <t>B(2)</t>
  </si>
  <si>
    <t>FK</t>
  </si>
  <si>
    <t>GM</t>
  </si>
  <si>
    <t>BZ</t>
  </si>
  <si>
    <t>WB</t>
  </si>
  <si>
    <t>S</t>
  </si>
  <si>
    <t>G</t>
  </si>
  <si>
    <t>SK</t>
  </si>
  <si>
    <t>NZ</t>
  </si>
  <si>
    <t>BIH</t>
  </si>
  <si>
    <t>BG(2)</t>
  </si>
  <si>
    <t>UE</t>
  </si>
  <si>
    <t>CU</t>
  </si>
  <si>
    <t>B</t>
  </si>
  <si>
    <t>MK</t>
  </si>
  <si>
    <t>SU</t>
  </si>
  <si>
    <t>TE</t>
  </si>
  <si>
    <t>I</t>
  </si>
  <si>
    <t>MO</t>
  </si>
  <si>
    <t>FI</t>
  </si>
  <si>
    <t>NL</t>
  </si>
  <si>
    <t>E</t>
  </si>
  <si>
    <t>PL</t>
  </si>
  <si>
    <t>GD(2)</t>
  </si>
  <si>
    <t>WPI</t>
  </si>
  <si>
    <t>TKI</t>
  </si>
  <si>
    <t>DK</t>
  </si>
  <si>
    <t>CZ</t>
  </si>
  <si>
    <t>T</t>
  </si>
  <si>
    <t>J</t>
  </si>
  <si>
    <t>L</t>
  </si>
  <si>
    <t>TX</t>
  </si>
  <si>
    <t>PB</t>
  </si>
  <si>
    <t>CA</t>
  </si>
  <si>
    <t>RUS</t>
  </si>
  <si>
    <t>178</t>
  </si>
  <si>
    <t>Q</t>
  </si>
  <si>
    <t>20</t>
  </si>
  <si>
    <t>A 5048KT</t>
  </si>
  <si>
    <t>EB 8606AT</t>
  </si>
  <si>
    <t>CA 6715XP</t>
  </si>
  <si>
    <t>RU</t>
  </si>
  <si>
    <t>VO 809CR</t>
  </si>
  <si>
    <t>B 4528HX</t>
  </si>
  <si>
    <t>H</t>
  </si>
  <si>
    <t>LT</t>
  </si>
  <si>
    <t>TR</t>
  </si>
  <si>
    <t>LV</t>
  </si>
  <si>
    <t>SCO</t>
  </si>
  <si>
    <t>FIN</t>
  </si>
  <si>
    <t>MD</t>
  </si>
  <si>
    <t>GB</t>
  </si>
  <si>
    <t>RO</t>
  </si>
  <si>
    <t>GR</t>
  </si>
  <si>
    <t>P</t>
  </si>
  <si>
    <t>BSL airp.</t>
  </si>
  <si>
    <t>ZG 7214-DS</t>
  </si>
  <si>
    <t>E 8773E</t>
  </si>
  <si>
    <t>LZ 311BN</t>
  </si>
  <si>
    <t>K 228FS</t>
  </si>
  <si>
    <t>AU</t>
  </si>
  <si>
    <t>AK</t>
  </si>
  <si>
    <t>GF</t>
  </si>
  <si>
    <t>HG</t>
  </si>
  <si>
    <t>LS</t>
  </si>
  <si>
    <t>PY</t>
  </si>
  <si>
    <t>RFC</t>
  </si>
  <si>
    <t>DO(2)</t>
  </si>
  <si>
    <t>LZ</t>
  </si>
  <si>
    <t>K</t>
  </si>
  <si>
    <t>ZG</t>
  </si>
  <si>
    <t>TT</t>
  </si>
  <si>
    <t>BJ</t>
  </si>
  <si>
    <t>MH</t>
  </si>
  <si>
    <t>RZ(mc)</t>
  </si>
  <si>
    <t>600CD1951</t>
  </si>
  <si>
    <t>600K3086</t>
  </si>
  <si>
    <t>600CD2084</t>
  </si>
  <si>
    <t>600CD1976</t>
  </si>
  <si>
    <t>600K2802</t>
  </si>
  <si>
    <t>11-3133</t>
  </si>
  <si>
    <t>11-2443</t>
  </si>
  <si>
    <t>DF 3576</t>
  </si>
  <si>
    <t>CDBS 40-020</t>
  </si>
  <si>
    <t>CDBE 17-51</t>
  </si>
  <si>
    <t>17</t>
  </si>
  <si>
    <t>BER</t>
  </si>
  <si>
    <t>RKS</t>
  </si>
  <si>
    <t>NI</t>
  </si>
  <si>
    <t>EST</t>
  </si>
  <si>
    <t>AOR</t>
  </si>
  <si>
    <t>W(3)</t>
  </si>
  <si>
    <t>4</t>
  </si>
  <si>
    <t>Porsche Cayenne</t>
  </si>
  <si>
    <t>020 = Bank for International Settlements</t>
  </si>
  <si>
    <t>Airport Basel-Mulhouse</t>
  </si>
  <si>
    <t>5</t>
  </si>
  <si>
    <t>Mercedes ML270 CDI</t>
  </si>
  <si>
    <t>51 = Germany</t>
  </si>
  <si>
    <t>6</t>
  </si>
  <si>
    <t>Opel Zafira</t>
  </si>
  <si>
    <t>600 = Council of Europe</t>
  </si>
  <si>
    <t>Audi ?</t>
  </si>
  <si>
    <t>VW Golf Fsi</t>
  </si>
  <si>
    <t>Audi Q7</t>
  </si>
  <si>
    <t>Ford S-max</t>
  </si>
  <si>
    <t>M 7514R</t>
  </si>
  <si>
    <t>NK 144EF</t>
  </si>
  <si>
    <t>JO 450JF</t>
  </si>
  <si>
    <t>PB 5915PH</t>
  </si>
  <si>
    <t>WE 779DX</t>
  </si>
  <si>
    <t>S 224RW</t>
  </si>
  <si>
    <t>ERK</t>
  </si>
  <si>
    <t>L 686H</t>
  </si>
  <si>
    <t>KL 122CZ</t>
  </si>
  <si>
    <t>IL 280GR</t>
  </si>
  <si>
    <t>DIN</t>
  </si>
  <si>
    <t>431K10655</t>
  </si>
  <si>
    <t>Audi A4</t>
  </si>
  <si>
    <t>431 = CERN</t>
  </si>
  <si>
    <t>Raststätte Pratteln Nord</t>
  </si>
  <si>
    <t>HF 464AD</t>
  </si>
  <si>
    <t>07-D-89809</t>
  </si>
  <si>
    <t>CA 032-YT</t>
  </si>
  <si>
    <t>CA 016-ED</t>
  </si>
  <si>
    <t>FDB</t>
  </si>
  <si>
    <t>S 305RL</t>
  </si>
  <si>
    <t>NS 201-NT</t>
  </si>
  <si>
    <t>VO 971CI</t>
  </si>
  <si>
    <t>EF 818BE</t>
  </si>
  <si>
    <t>X 9512EE</t>
  </si>
  <si>
    <t>X 1492BC</t>
  </si>
  <si>
    <t>KN 366Y</t>
  </si>
  <si>
    <t>60(3)</t>
  </si>
  <si>
    <t>77(2)</t>
  </si>
  <si>
    <t>73(2)</t>
  </si>
  <si>
    <t>49(2)</t>
  </si>
  <si>
    <t>67</t>
  </si>
  <si>
    <t>76</t>
  </si>
  <si>
    <t>46</t>
  </si>
  <si>
    <t>83</t>
  </si>
  <si>
    <t>06</t>
  </si>
  <si>
    <t>38</t>
  </si>
  <si>
    <t>14</t>
  </si>
  <si>
    <t>91</t>
  </si>
  <si>
    <t>2B</t>
  </si>
  <si>
    <t>TEMP(3)</t>
  </si>
  <si>
    <t>MI</t>
  </si>
  <si>
    <t>RE</t>
  </si>
  <si>
    <t>SV</t>
  </si>
  <si>
    <t>WV</t>
  </si>
  <si>
    <t>EA</t>
  </si>
  <si>
    <t>KS</t>
  </si>
  <si>
    <t>RY</t>
  </si>
  <si>
    <t>BF</t>
  </si>
  <si>
    <t>FK(3)</t>
  </si>
  <si>
    <t>NK</t>
  </si>
  <si>
    <t>JO</t>
  </si>
  <si>
    <t>WE</t>
  </si>
  <si>
    <t>KL</t>
  </si>
  <si>
    <t>IL</t>
  </si>
  <si>
    <t>DO</t>
  </si>
  <si>
    <t>KB(2)</t>
  </si>
  <si>
    <t>M</t>
  </si>
  <si>
    <t>DW</t>
  </si>
  <si>
    <t>KR</t>
  </si>
  <si>
    <t>NR</t>
  </si>
  <si>
    <t>T(2)</t>
  </si>
  <si>
    <t>SLO</t>
  </si>
  <si>
    <t>GO</t>
  </si>
  <si>
    <t>SG</t>
  </si>
  <si>
    <t>MB</t>
  </si>
  <si>
    <t>BOT</t>
  </si>
  <si>
    <t>GL</t>
  </si>
  <si>
    <t>29</t>
  </si>
  <si>
    <t>hotel tour, 04.10.2014</t>
  </si>
  <si>
    <t>AI 14016</t>
  </si>
  <si>
    <t>JU 280173</t>
  </si>
  <si>
    <t>SO 202008</t>
  </si>
  <si>
    <t>JU 116921</t>
  </si>
  <si>
    <t>GR 170656</t>
  </si>
  <si>
    <t>B(3)</t>
  </si>
  <si>
    <t>DL</t>
  </si>
  <si>
    <t>78</t>
  </si>
  <si>
    <t>74(2)</t>
  </si>
  <si>
    <t>25</t>
  </si>
  <si>
    <t>WGM(3)</t>
  </si>
  <si>
    <t>SK(3)</t>
  </si>
  <si>
    <t>WPI(2)</t>
  </si>
  <si>
    <t>ZS(2)</t>
  </si>
  <si>
    <t>POS(2)</t>
  </si>
  <si>
    <t>GDA(2)</t>
  </si>
  <si>
    <t>EWI(2)</t>
  </si>
  <si>
    <t>PO(2)</t>
  </si>
  <si>
    <t>WZ(2)</t>
  </si>
  <si>
    <t>FZ(2)</t>
  </si>
  <si>
    <t>FSL(2)</t>
  </si>
  <si>
    <t>WS(2)</t>
  </si>
  <si>
    <t>LUB</t>
  </si>
  <si>
    <t>LU</t>
  </si>
  <si>
    <t>DBL</t>
  </si>
  <si>
    <t>FZI</t>
  </si>
  <si>
    <t>LC</t>
  </si>
  <si>
    <t>SBE</t>
  </si>
  <si>
    <t>OKR</t>
  </si>
  <si>
    <t>WOT</t>
  </si>
  <si>
    <t>DDZ</t>
  </si>
  <si>
    <t>ZK</t>
  </si>
  <si>
    <t>WI</t>
  </si>
  <si>
    <t>DLE</t>
  </si>
  <si>
    <t>SR</t>
  </si>
  <si>
    <t>FGW(2)</t>
  </si>
  <si>
    <t>CTR</t>
  </si>
  <si>
    <t>ERA</t>
  </si>
  <si>
    <t>KRA</t>
  </si>
  <si>
    <t>EOP</t>
  </si>
  <si>
    <t>WM</t>
  </si>
  <si>
    <t>ST</t>
  </si>
  <si>
    <t>GD</t>
  </si>
  <si>
    <t>WP</t>
  </si>
  <si>
    <t>ELC</t>
  </si>
  <si>
    <t>WL</t>
  </si>
  <si>
    <t>PZ</t>
  </si>
  <si>
    <t>KSU</t>
  </si>
  <si>
    <t>PP</t>
  </si>
  <si>
    <t>WG</t>
  </si>
  <si>
    <t>TKN</t>
  </si>
  <si>
    <t>CMG</t>
  </si>
  <si>
    <t>RTA</t>
  </si>
  <si>
    <t>WF</t>
  </si>
  <si>
    <t>CT</t>
  </si>
  <si>
    <t>WB(2)</t>
  </si>
  <si>
    <t>M(5)</t>
  </si>
  <si>
    <t>C(2)</t>
  </si>
  <si>
    <t>S(2)</t>
  </si>
  <si>
    <t>A(2)</t>
  </si>
  <si>
    <t>Z</t>
  </si>
  <si>
    <t>34(8)</t>
  </si>
  <si>
    <t>16(2)</t>
  </si>
  <si>
    <t>27</t>
  </si>
  <si>
    <t>81</t>
  </si>
  <si>
    <t>KU(2)</t>
  </si>
  <si>
    <t>LL(2)</t>
  </si>
  <si>
    <t>VO</t>
  </si>
  <si>
    <t>SL</t>
  </si>
  <si>
    <t>HF</t>
  </si>
  <si>
    <t>CA(2)</t>
  </si>
  <si>
    <t>E(2)</t>
  </si>
  <si>
    <t>EB</t>
  </si>
  <si>
    <t>BP</t>
  </si>
  <si>
    <t>KH</t>
  </si>
  <si>
    <t>X</t>
  </si>
  <si>
    <t>SK(8)</t>
  </si>
  <si>
    <t>ST(2)</t>
  </si>
  <si>
    <t>K/C</t>
  </si>
  <si>
    <t>C/C</t>
  </si>
  <si>
    <t>BL(4)</t>
  </si>
  <si>
    <t>TO(2)</t>
  </si>
  <si>
    <t>TN(2)</t>
  </si>
  <si>
    <t>RA</t>
  </si>
  <si>
    <t>TT(2)</t>
  </si>
  <si>
    <t>ZH</t>
  </si>
  <si>
    <t>SN</t>
  </si>
  <si>
    <t>PO</t>
  </si>
  <si>
    <t>GA</t>
  </si>
  <si>
    <t>PU</t>
  </si>
  <si>
    <t>VT</t>
  </si>
  <si>
    <t>DS</t>
  </si>
  <si>
    <t>HE</t>
  </si>
  <si>
    <t>MT</t>
  </si>
  <si>
    <t>MI(2)</t>
  </si>
  <si>
    <t>CO</t>
  </si>
  <si>
    <t>WH(2)</t>
  </si>
  <si>
    <t>MX</t>
  </si>
  <si>
    <t>RPO</t>
  </si>
  <si>
    <t>L(2)</t>
  </si>
  <si>
    <t>C</t>
  </si>
  <si>
    <t>LJ(2)</t>
  </si>
  <si>
    <t>CE(2)</t>
  </si>
  <si>
    <t>SB(4)</t>
  </si>
  <si>
    <t>BH(2)</t>
  </si>
  <si>
    <t>VS</t>
  </si>
  <si>
    <t>SM</t>
  </si>
  <si>
    <t>NT</t>
  </si>
  <si>
    <t>DB</t>
  </si>
  <si>
    <t>TM</t>
  </si>
  <si>
    <t>AG</t>
  </si>
  <si>
    <t>AR</t>
  </si>
  <si>
    <t>IS</t>
  </si>
  <si>
    <t>MM</t>
  </si>
  <si>
    <t>IAE/P</t>
  </si>
  <si>
    <t>BY</t>
  </si>
  <si>
    <t>4(2)</t>
  </si>
  <si>
    <t>197/77</t>
  </si>
  <si>
    <t>190/50</t>
  </si>
  <si>
    <t>50/50</t>
  </si>
  <si>
    <t>VR(2)</t>
  </si>
  <si>
    <t>68(4)</t>
  </si>
  <si>
    <t>90(2)</t>
  </si>
  <si>
    <t>35</t>
  </si>
  <si>
    <t>VR 047-HĐ</t>
  </si>
  <si>
    <t>VR 042-BA</t>
  </si>
  <si>
    <t>AB-088 VR</t>
  </si>
  <si>
    <t>AA-385 VR</t>
  </si>
  <si>
    <t>39</t>
  </si>
  <si>
    <t>BH</t>
  </si>
  <si>
    <t>W(2)</t>
  </si>
  <si>
    <t>ZT</t>
  </si>
  <si>
    <t>HN</t>
  </si>
  <si>
    <t>PCF</t>
  </si>
  <si>
    <t>JBA</t>
  </si>
  <si>
    <t>SKC</t>
  </si>
  <si>
    <t>BUA</t>
  </si>
  <si>
    <t>A(3)</t>
  </si>
  <si>
    <t>M(2)</t>
  </si>
  <si>
    <t>AHY</t>
  </si>
  <si>
    <t>KTA</t>
  </si>
  <si>
    <t>ZSL</t>
  </si>
  <si>
    <t>LKR</t>
  </si>
  <si>
    <t>DMI</t>
  </si>
  <si>
    <t>TK</t>
  </si>
  <si>
    <t>WGM</t>
  </si>
  <si>
    <t>RZ</t>
  </si>
  <si>
    <t>WY</t>
  </si>
  <si>
    <t>PSR</t>
  </si>
  <si>
    <t>HD</t>
  </si>
  <si>
    <t>VR</t>
  </si>
  <si>
    <t>VI</t>
  </si>
  <si>
    <t>KK</t>
  </si>
  <si>
    <t>BL</t>
  </si>
  <si>
    <t>SP</t>
  </si>
  <si>
    <t>KXY(r/w)</t>
  </si>
  <si>
    <t>68(6)</t>
  </si>
  <si>
    <t>67(3)</t>
  </si>
  <si>
    <t>69</t>
  </si>
  <si>
    <t>36</t>
  </si>
  <si>
    <t>73</t>
  </si>
  <si>
    <t>57</t>
  </si>
  <si>
    <t>77</t>
  </si>
  <si>
    <t>21</t>
  </si>
  <si>
    <t>90</t>
  </si>
  <si>
    <t>GV</t>
  </si>
  <si>
    <t>GRZ</t>
  </si>
  <si>
    <t>BH 7252BC</t>
  </si>
  <si>
    <t>JO 260JS</t>
  </si>
  <si>
    <t>NM</t>
  </si>
  <si>
    <t>Euroairport Basilea-Mulhouse, all parking places, 04.10.2014 (without D, CH and F, only special-plates)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</si>
</sst>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  <font>
      <sz val="9"/>
      <name val="Courier New"/>
      <family val="3"/>
    </font>
    <font>
      <b/>
      <sz val="9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2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1" fillId="0" borderId="1" xfId="0" applyNumberFormat="1" applyFont="1" applyBorder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1" fillId="4" borderId="1" xfId="0" applyNumberFormat="1" applyFont="1" applyFill="1" applyBorder="1"/>
    <xf numFmtId="49" fontId="7" fillId="0" borderId="1" xfId="0" applyNumberFormat="1" applyFont="1" applyBorder="1"/>
    <xf numFmtId="49" fontId="8" fillId="0" borderId="1" xfId="0" applyNumberFormat="1" applyFont="1" applyBorder="1"/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3</xdr:col>
      <xdr:colOff>323850</xdr:colOff>
      <xdr:row>36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pane ySplit="5" topLeftCell="A6" activePane="bottomLeft" state="frozen"/>
      <selection pane="bottomLeft" activeCell="J19" sqref="J1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42578125" style="2" customWidth="1"/>
    <col min="5" max="7" width="10.42578125" style="26" customWidth="1"/>
    <col min="8" max="8" width="10.42578125" style="44" customWidth="1"/>
    <col min="9" max="9" width="10.42578125" style="2" customWidth="1"/>
    <col min="10" max="10" width="11.28515625" style="2" customWidth="1"/>
    <col min="11" max="16384" width="11.42578125" style="2"/>
  </cols>
  <sheetData>
    <row r="1" spans="1:9" s="1" customFormat="1" ht="16.5" x14ac:dyDescent="0.3">
      <c r="A1" s="89" t="s">
        <v>35</v>
      </c>
      <c r="B1" s="90"/>
      <c r="C1" s="91"/>
      <c r="D1" s="90"/>
      <c r="E1" s="90"/>
      <c r="F1" s="90"/>
      <c r="G1" s="90"/>
      <c r="H1" s="90"/>
      <c r="I1" s="92"/>
    </row>
    <row r="2" spans="1:9" x14ac:dyDescent="0.25">
      <c r="A2" s="8"/>
      <c r="B2" s="8"/>
      <c r="C2" s="9"/>
      <c r="D2" s="10"/>
      <c r="E2" s="33"/>
      <c r="F2" s="33"/>
      <c r="G2" s="33"/>
      <c r="H2" s="47"/>
      <c r="I2" s="10"/>
    </row>
    <row r="3" spans="1:9" x14ac:dyDescent="0.25">
      <c r="A3" s="61" t="s">
        <v>30</v>
      </c>
      <c r="B3" s="62"/>
      <c r="C3" s="63"/>
      <c r="D3" s="64"/>
      <c r="E3" s="64"/>
      <c r="F3" s="64"/>
      <c r="G3" s="64"/>
      <c r="H3" s="64"/>
      <c r="I3" s="65"/>
    </row>
    <row r="4" spans="1:9" x14ac:dyDescent="0.25">
      <c r="A4" s="8"/>
      <c r="B4" s="8"/>
      <c r="C4" s="9"/>
      <c r="D4" s="10"/>
      <c r="E4" s="33"/>
      <c r="F4" s="33"/>
      <c r="G4" s="33"/>
      <c r="H4" s="47"/>
      <c r="I4" s="10"/>
    </row>
    <row r="5" spans="1:9" s="1" customFormat="1" x14ac:dyDescent="0.25">
      <c r="A5" s="66"/>
      <c r="B5" s="66"/>
      <c r="C5" s="70"/>
      <c r="D5" s="87" t="s">
        <v>12</v>
      </c>
      <c r="E5" s="53" t="s">
        <v>13</v>
      </c>
      <c r="F5" s="53" t="s">
        <v>14</v>
      </c>
      <c r="G5" s="53" t="s">
        <v>136</v>
      </c>
      <c r="H5" s="53" t="s">
        <v>2</v>
      </c>
      <c r="I5" s="53" t="s">
        <v>15</v>
      </c>
    </row>
    <row r="6" spans="1:9" x14ac:dyDescent="0.25">
      <c r="A6" s="103">
        <v>1</v>
      </c>
      <c r="B6" s="48" t="s">
        <v>103</v>
      </c>
      <c r="C6" s="88">
        <f>SUM(D6:I6)</f>
        <v>70</v>
      </c>
      <c r="D6" s="37">
        <v>53</v>
      </c>
      <c r="E6" s="37">
        <v>10</v>
      </c>
      <c r="F6" s="37">
        <v>2</v>
      </c>
      <c r="G6" s="37">
        <v>1</v>
      </c>
      <c r="H6" s="50">
        <v>4</v>
      </c>
      <c r="I6" s="15"/>
    </row>
    <row r="7" spans="1:9" x14ac:dyDescent="0.25">
      <c r="A7" s="104">
        <v>2</v>
      </c>
      <c r="B7" s="48" t="s">
        <v>69</v>
      </c>
      <c r="C7" s="13">
        <f>SUM(D7:I7)</f>
        <v>68</v>
      </c>
      <c r="D7" s="37">
        <v>6</v>
      </c>
      <c r="E7" s="37">
        <v>21</v>
      </c>
      <c r="F7" s="37">
        <v>26</v>
      </c>
      <c r="G7" s="37"/>
      <c r="H7" s="50">
        <v>9</v>
      </c>
      <c r="I7" s="15">
        <v>6</v>
      </c>
    </row>
    <row r="8" spans="1:9" x14ac:dyDescent="0.25">
      <c r="A8" s="104">
        <v>3</v>
      </c>
      <c r="B8" s="48" t="s">
        <v>98</v>
      </c>
      <c r="C8" s="13">
        <f>SUM(D8:I8)</f>
        <v>66</v>
      </c>
      <c r="D8" s="37">
        <v>16</v>
      </c>
      <c r="E8" s="37">
        <v>17</v>
      </c>
      <c r="F8" s="37">
        <v>22</v>
      </c>
      <c r="G8" s="37">
        <v>3</v>
      </c>
      <c r="H8" s="50">
        <v>8</v>
      </c>
      <c r="I8" s="15"/>
    </row>
    <row r="9" spans="1:9" x14ac:dyDescent="0.25">
      <c r="A9" s="104">
        <v>4</v>
      </c>
      <c r="B9" s="48" t="s">
        <v>0</v>
      </c>
      <c r="C9" s="13">
        <f>SUM(D9:I9)</f>
        <v>63</v>
      </c>
      <c r="D9" s="37">
        <v>13</v>
      </c>
      <c r="E9" s="37">
        <v>8</v>
      </c>
      <c r="F9" s="37">
        <v>21</v>
      </c>
      <c r="G9" s="37">
        <v>9</v>
      </c>
      <c r="H9" s="50">
        <v>12</v>
      </c>
      <c r="I9" s="15"/>
    </row>
    <row r="10" spans="1:9" x14ac:dyDescent="0.25">
      <c r="A10" s="104">
        <v>5</v>
      </c>
      <c r="B10" s="48" t="s">
        <v>101</v>
      </c>
      <c r="C10" s="13">
        <f>SUM(D10:I10)</f>
        <v>48</v>
      </c>
      <c r="D10" s="37">
        <v>22</v>
      </c>
      <c r="E10" s="37">
        <v>12</v>
      </c>
      <c r="F10" s="37">
        <v>6</v>
      </c>
      <c r="G10" s="37">
        <v>5</v>
      </c>
      <c r="H10" s="50">
        <v>3</v>
      </c>
      <c r="I10" s="15"/>
    </row>
    <row r="11" spans="1:9" x14ac:dyDescent="0.25">
      <c r="A11" s="104">
        <v>6</v>
      </c>
      <c r="B11" s="48" t="s">
        <v>108</v>
      </c>
      <c r="C11" s="13">
        <f>SUM(D11:I11)</f>
        <v>34</v>
      </c>
      <c r="D11" s="37">
        <v>15</v>
      </c>
      <c r="E11" s="37">
        <v>10</v>
      </c>
      <c r="F11" s="37">
        <v>5</v>
      </c>
      <c r="G11" s="37">
        <v>1</v>
      </c>
      <c r="H11" s="50">
        <v>3</v>
      </c>
      <c r="I11" s="15"/>
    </row>
    <row r="12" spans="1:9" x14ac:dyDescent="0.25">
      <c r="A12" s="104">
        <v>7</v>
      </c>
      <c r="B12" s="48" t="s">
        <v>88</v>
      </c>
      <c r="C12" s="13">
        <f>SUM(D12:I12)</f>
        <v>34</v>
      </c>
      <c r="D12" s="37">
        <v>24</v>
      </c>
      <c r="E12" s="37">
        <v>6</v>
      </c>
      <c r="F12" s="37">
        <v>1</v>
      </c>
      <c r="G12" s="37">
        <v>2</v>
      </c>
      <c r="H12" s="50">
        <v>1</v>
      </c>
      <c r="I12" s="15"/>
    </row>
    <row r="13" spans="1:9" x14ac:dyDescent="0.25">
      <c r="A13" s="104">
        <v>8</v>
      </c>
      <c r="B13" s="48" t="s">
        <v>79</v>
      </c>
      <c r="C13" s="36">
        <f>SUM(D13:I13)</f>
        <v>27</v>
      </c>
      <c r="D13" s="37">
        <v>1</v>
      </c>
      <c r="E13" s="37">
        <v>4</v>
      </c>
      <c r="F13" s="37">
        <v>5</v>
      </c>
      <c r="G13" s="37">
        <v>2</v>
      </c>
      <c r="H13" s="50">
        <v>15</v>
      </c>
      <c r="I13" s="15"/>
    </row>
    <row r="14" spans="1:9" x14ac:dyDescent="0.25">
      <c r="A14" s="104">
        <v>9</v>
      </c>
      <c r="B14" s="48" t="s">
        <v>94</v>
      </c>
      <c r="C14" s="13">
        <f>SUM(D14:I14)</f>
        <v>26</v>
      </c>
      <c r="D14" s="37">
        <v>10</v>
      </c>
      <c r="E14" s="37">
        <v>8</v>
      </c>
      <c r="F14" s="37">
        <v>1</v>
      </c>
      <c r="G14" s="37">
        <v>3</v>
      </c>
      <c r="H14" s="50">
        <v>4</v>
      </c>
      <c r="I14" s="15"/>
    </row>
    <row r="15" spans="1:9" x14ac:dyDescent="0.25">
      <c r="A15" s="104">
        <v>10</v>
      </c>
      <c r="B15" s="48" t="s">
        <v>102</v>
      </c>
      <c r="C15" s="13">
        <f>SUM(D15:I15)</f>
        <v>26</v>
      </c>
      <c r="D15" s="37">
        <v>2</v>
      </c>
      <c r="E15" s="37">
        <v>3</v>
      </c>
      <c r="F15" s="37">
        <v>8</v>
      </c>
      <c r="G15" s="37">
        <v>10</v>
      </c>
      <c r="H15" s="50">
        <v>3</v>
      </c>
      <c r="I15" s="15"/>
    </row>
    <row r="16" spans="1:9" x14ac:dyDescent="0.25">
      <c r="A16" s="104">
        <v>11</v>
      </c>
      <c r="B16" s="48" t="s">
        <v>126</v>
      </c>
      <c r="C16" s="13">
        <f>SUM(D16:I16)</f>
        <v>26</v>
      </c>
      <c r="D16" s="37">
        <v>22</v>
      </c>
      <c r="E16" s="37">
        <v>3</v>
      </c>
      <c r="F16" s="37">
        <v>1</v>
      </c>
      <c r="G16" s="37"/>
      <c r="H16" s="50"/>
      <c r="I16" s="15"/>
    </row>
    <row r="17" spans="1:9" x14ac:dyDescent="0.25">
      <c r="A17" s="104">
        <v>12</v>
      </c>
      <c r="B17" s="48" t="s">
        <v>132</v>
      </c>
      <c r="C17" s="13">
        <f>SUM(D17:I17)</f>
        <v>26</v>
      </c>
      <c r="D17" s="37">
        <v>4</v>
      </c>
      <c r="E17" s="37">
        <v>6</v>
      </c>
      <c r="F17" s="37">
        <v>7</v>
      </c>
      <c r="G17" s="37">
        <v>9</v>
      </c>
      <c r="H17" s="50"/>
      <c r="I17" s="15"/>
    </row>
    <row r="18" spans="1:9" x14ac:dyDescent="0.25">
      <c r="A18" s="104">
        <v>13</v>
      </c>
      <c r="B18" s="48" t="s">
        <v>133</v>
      </c>
      <c r="C18" s="13">
        <f>SUM(D18:I18)</f>
        <v>26</v>
      </c>
      <c r="D18" s="37">
        <v>17</v>
      </c>
      <c r="E18" s="37">
        <v>5</v>
      </c>
      <c r="F18" s="37">
        <v>3</v>
      </c>
      <c r="G18" s="37">
        <v>1</v>
      </c>
      <c r="H18" s="50"/>
      <c r="I18" s="15"/>
    </row>
    <row r="19" spans="1:9" x14ac:dyDescent="0.25">
      <c r="A19" s="104">
        <v>14</v>
      </c>
      <c r="B19" s="48" t="s">
        <v>5</v>
      </c>
      <c r="C19" s="13">
        <f>SUM(D19:I19)</f>
        <v>21</v>
      </c>
      <c r="D19" s="37">
        <v>10</v>
      </c>
      <c r="E19" s="37">
        <v>7</v>
      </c>
      <c r="F19" s="37">
        <v>1</v>
      </c>
      <c r="G19" s="37"/>
      <c r="H19" s="50">
        <v>3</v>
      </c>
      <c r="I19" s="15"/>
    </row>
    <row r="20" spans="1:9" x14ac:dyDescent="0.25">
      <c r="A20" s="104">
        <v>15</v>
      </c>
      <c r="B20" s="48" t="s">
        <v>125</v>
      </c>
      <c r="C20" s="13">
        <f>SUM(D20:I20)</f>
        <v>15</v>
      </c>
      <c r="D20" s="37">
        <v>7</v>
      </c>
      <c r="E20" s="37">
        <v>2</v>
      </c>
      <c r="F20" s="37">
        <v>6</v>
      </c>
      <c r="G20" s="37"/>
      <c r="H20" s="50"/>
      <c r="I20" s="15"/>
    </row>
    <row r="21" spans="1:9" x14ac:dyDescent="0.25">
      <c r="A21" s="104">
        <v>16</v>
      </c>
      <c r="B21" s="48" t="s">
        <v>135</v>
      </c>
      <c r="C21" s="13">
        <f>SUM(D21:I21)</f>
        <v>15</v>
      </c>
      <c r="D21" s="37">
        <v>3</v>
      </c>
      <c r="E21" s="37">
        <v>7</v>
      </c>
      <c r="F21" s="37">
        <v>1</v>
      </c>
      <c r="G21" s="37">
        <v>4</v>
      </c>
      <c r="H21" s="50"/>
      <c r="I21" s="15"/>
    </row>
    <row r="22" spans="1:9" x14ac:dyDescent="0.25">
      <c r="A22" s="104">
        <v>17</v>
      </c>
      <c r="B22" s="48" t="s">
        <v>95</v>
      </c>
      <c r="C22" s="13">
        <f>SUM(D22:I22)</f>
        <v>14</v>
      </c>
      <c r="D22" s="37">
        <v>10</v>
      </c>
      <c r="E22" s="37">
        <v>1</v>
      </c>
      <c r="F22" s="37">
        <v>1</v>
      </c>
      <c r="G22" s="37"/>
      <c r="H22" s="50">
        <v>2</v>
      </c>
      <c r="I22" s="15"/>
    </row>
    <row r="23" spans="1:9" x14ac:dyDescent="0.25">
      <c r="A23" s="104">
        <v>18</v>
      </c>
      <c r="B23" s="48" t="s">
        <v>127</v>
      </c>
      <c r="C23" s="13">
        <f>SUM(D23:I23)</f>
        <v>14</v>
      </c>
      <c r="D23" s="37">
        <v>14</v>
      </c>
      <c r="E23" s="37"/>
      <c r="F23" s="37"/>
      <c r="G23" s="37"/>
      <c r="H23" s="50"/>
      <c r="I23" s="15"/>
    </row>
    <row r="24" spans="1:9" x14ac:dyDescent="0.25">
      <c r="A24" s="104">
        <v>19</v>
      </c>
      <c r="B24" s="34" t="s">
        <v>107</v>
      </c>
      <c r="C24" s="13">
        <f>SUM(D24:I24)</f>
        <v>12</v>
      </c>
      <c r="D24" s="37">
        <v>9</v>
      </c>
      <c r="E24" s="37">
        <v>2</v>
      </c>
      <c r="F24" s="37"/>
      <c r="G24" s="37"/>
      <c r="H24" s="50">
        <v>1</v>
      </c>
      <c r="I24" s="15"/>
    </row>
    <row r="25" spans="1:9" x14ac:dyDescent="0.25">
      <c r="A25" s="104">
        <v>20</v>
      </c>
      <c r="B25" s="34" t="s">
        <v>111</v>
      </c>
      <c r="C25" s="13">
        <f>SUM(D25:I25)</f>
        <v>11</v>
      </c>
      <c r="D25" s="37">
        <v>1</v>
      </c>
      <c r="E25" s="37">
        <v>3</v>
      </c>
      <c r="F25" s="37"/>
      <c r="G25" s="37">
        <v>4</v>
      </c>
      <c r="H25" s="50">
        <v>3</v>
      </c>
      <c r="I25" s="15"/>
    </row>
    <row r="26" spans="1:9" x14ac:dyDescent="0.25">
      <c r="A26" s="105">
        <v>21</v>
      </c>
      <c r="B26" s="34" t="s">
        <v>249</v>
      </c>
      <c r="C26" s="13">
        <f>SUM(D26:I26)</f>
        <v>10</v>
      </c>
      <c r="D26" s="37">
        <v>5</v>
      </c>
      <c r="E26" s="37">
        <v>2</v>
      </c>
      <c r="F26" s="37">
        <v>3</v>
      </c>
      <c r="G26" s="37"/>
      <c r="H26" s="50"/>
      <c r="I26" s="15"/>
    </row>
    <row r="27" spans="1:9" x14ac:dyDescent="0.25">
      <c r="A27" s="104">
        <v>22</v>
      </c>
      <c r="B27" s="34" t="s">
        <v>90</v>
      </c>
      <c r="C27" s="13">
        <f>SUM(D27:I27)</f>
        <v>9</v>
      </c>
      <c r="D27" s="37">
        <v>3</v>
      </c>
      <c r="E27" s="37">
        <v>2</v>
      </c>
      <c r="F27" s="37"/>
      <c r="G27" s="37"/>
      <c r="H27" s="50">
        <v>4</v>
      </c>
      <c r="I27" s="15"/>
    </row>
    <row r="28" spans="1:9" x14ac:dyDescent="0.25">
      <c r="A28" s="104">
        <v>23</v>
      </c>
      <c r="B28" s="34" t="s">
        <v>8</v>
      </c>
      <c r="C28" s="13">
        <f>SUM(D28:I28)</f>
        <v>8</v>
      </c>
      <c r="D28" s="37">
        <v>4</v>
      </c>
      <c r="E28" s="37"/>
      <c r="F28" s="37"/>
      <c r="G28" s="37"/>
      <c r="H28" s="50">
        <v>4</v>
      </c>
      <c r="I28" s="15"/>
    </row>
    <row r="29" spans="1:9" x14ac:dyDescent="0.25">
      <c r="A29" s="104">
        <v>24</v>
      </c>
      <c r="B29" s="34" t="s">
        <v>130</v>
      </c>
      <c r="C29" s="13">
        <f>SUM(D29:I29)</f>
        <v>7</v>
      </c>
      <c r="D29" s="37">
        <v>4</v>
      </c>
      <c r="E29" s="37">
        <v>1</v>
      </c>
      <c r="F29" s="37">
        <v>2</v>
      </c>
      <c r="G29" s="37"/>
      <c r="H29" s="50"/>
      <c r="I29" s="15"/>
    </row>
    <row r="30" spans="1:9" x14ac:dyDescent="0.25">
      <c r="A30" s="104">
        <v>25</v>
      </c>
      <c r="B30" s="34" t="s">
        <v>86</v>
      </c>
      <c r="C30" s="13">
        <f>SUM(D30:I30)</f>
        <v>7</v>
      </c>
      <c r="D30" s="37">
        <v>2</v>
      </c>
      <c r="E30" s="37">
        <v>2</v>
      </c>
      <c r="F30" s="37">
        <v>3</v>
      </c>
      <c r="G30" s="37"/>
      <c r="H30" s="50"/>
      <c r="I30" s="15"/>
    </row>
    <row r="31" spans="1:9" x14ac:dyDescent="0.25">
      <c r="A31" s="104">
        <v>26</v>
      </c>
      <c r="B31" s="34" t="s">
        <v>115</v>
      </c>
      <c r="C31" s="13">
        <f>SUM(D31:I31)</f>
        <v>5</v>
      </c>
      <c r="D31" s="37">
        <v>3</v>
      </c>
      <c r="E31" s="37"/>
      <c r="F31" s="37">
        <v>1</v>
      </c>
      <c r="G31" s="37"/>
      <c r="H31" s="50">
        <v>1</v>
      </c>
      <c r="I31" s="15"/>
    </row>
    <row r="32" spans="1:9" x14ac:dyDescent="0.25">
      <c r="A32" s="104">
        <v>27</v>
      </c>
      <c r="B32" s="34" t="s">
        <v>128</v>
      </c>
      <c r="C32" s="13">
        <f>SUM(D32:I32)</f>
        <v>4</v>
      </c>
      <c r="D32" s="37">
        <v>4</v>
      </c>
      <c r="E32" s="37"/>
      <c r="F32" s="37"/>
      <c r="G32" s="37"/>
      <c r="H32" s="50"/>
      <c r="I32" s="15"/>
    </row>
    <row r="33" spans="1:9" s="26" customFormat="1" x14ac:dyDescent="0.25">
      <c r="A33" s="104">
        <v>28</v>
      </c>
      <c r="B33" s="34" t="s">
        <v>134</v>
      </c>
      <c r="C33" s="36">
        <f>SUM(D33:I33)</f>
        <v>3</v>
      </c>
      <c r="D33" s="37">
        <v>1</v>
      </c>
      <c r="E33" s="37">
        <v>1</v>
      </c>
      <c r="F33" s="37">
        <v>1</v>
      </c>
      <c r="G33" s="37"/>
      <c r="H33" s="50"/>
      <c r="I33" s="37"/>
    </row>
    <row r="34" spans="1:9" s="26" customFormat="1" x14ac:dyDescent="0.25">
      <c r="A34" s="104">
        <v>29</v>
      </c>
      <c r="B34" s="34" t="s">
        <v>131</v>
      </c>
      <c r="C34" s="36">
        <f>SUM(D34:I34)</f>
        <v>2</v>
      </c>
      <c r="D34" s="37">
        <v>2</v>
      </c>
      <c r="E34" s="37"/>
      <c r="F34" s="37"/>
      <c r="G34" s="37"/>
      <c r="H34" s="50"/>
      <c r="I34" s="37"/>
    </row>
    <row r="35" spans="1:9" s="26" customFormat="1" x14ac:dyDescent="0.25">
      <c r="A35" s="104">
        <v>30</v>
      </c>
      <c r="B35" s="34" t="s">
        <v>372</v>
      </c>
      <c r="C35" s="36">
        <f>SUM(D35:I35)</f>
        <v>2</v>
      </c>
      <c r="D35" s="37">
        <v>2</v>
      </c>
      <c r="E35" s="37"/>
      <c r="F35" s="37"/>
      <c r="G35" s="37"/>
      <c r="H35" s="50"/>
      <c r="I35" s="37"/>
    </row>
    <row r="36" spans="1:9" s="26" customFormat="1" x14ac:dyDescent="0.25">
      <c r="A36" s="104">
        <v>31</v>
      </c>
      <c r="B36" s="34" t="s">
        <v>129</v>
      </c>
      <c r="C36" s="36">
        <f>SUM(D36:I36)</f>
        <v>1</v>
      </c>
      <c r="D36" s="37">
        <v>1</v>
      </c>
      <c r="E36" s="37"/>
      <c r="F36" s="37"/>
      <c r="G36" s="37"/>
      <c r="H36" s="50"/>
      <c r="I36" s="37"/>
    </row>
    <row r="37" spans="1:9" s="26" customFormat="1" x14ac:dyDescent="0.25">
      <c r="A37" s="104">
        <v>32</v>
      </c>
      <c r="B37" s="34" t="s">
        <v>6</v>
      </c>
      <c r="C37" s="36">
        <f>SUM(D37:I37)</f>
        <v>1</v>
      </c>
      <c r="D37" s="37"/>
      <c r="E37" s="37"/>
      <c r="F37" s="37"/>
      <c r="G37" s="37">
        <v>1</v>
      </c>
      <c r="H37" s="50"/>
      <c r="I37" s="37"/>
    </row>
    <row r="38" spans="1:9" s="26" customFormat="1" x14ac:dyDescent="0.25">
      <c r="A38" s="104">
        <v>33</v>
      </c>
      <c r="B38" s="34" t="s">
        <v>169</v>
      </c>
      <c r="C38" s="36">
        <f>SUM(D38:I38)</f>
        <v>1</v>
      </c>
      <c r="D38" s="37"/>
      <c r="E38" s="37">
        <v>1</v>
      </c>
      <c r="F38" s="37"/>
      <c r="G38" s="37"/>
      <c r="H38" s="50"/>
      <c r="I38" s="37"/>
    </row>
    <row r="39" spans="1:9" s="26" customFormat="1" x14ac:dyDescent="0.25">
      <c r="A39" s="104">
        <v>34</v>
      </c>
      <c r="B39" s="34" t="s">
        <v>170</v>
      </c>
      <c r="C39" s="36">
        <f t="shared" ref="C6:C40" si="0">SUM(D39:I39)</f>
        <v>1</v>
      </c>
      <c r="D39" s="37">
        <v>1</v>
      </c>
      <c r="E39" s="37"/>
      <c r="F39" s="37"/>
      <c r="G39" s="37"/>
      <c r="H39" s="50"/>
      <c r="I39" s="37"/>
    </row>
    <row r="40" spans="1:9" s="26" customFormat="1" x14ac:dyDescent="0.25">
      <c r="A40" s="104">
        <v>35</v>
      </c>
      <c r="B40" s="34" t="s">
        <v>4</v>
      </c>
      <c r="C40" s="36">
        <f t="shared" si="0"/>
        <v>1</v>
      </c>
      <c r="D40" s="37">
        <v>1</v>
      </c>
      <c r="E40" s="37"/>
      <c r="F40" s="37"/>
      <c r="G40" s="37"/>
      <c r="H40" s="50"/>
      <c r="I40" s="37"/>
    </row>
    <row r="41" spans="1:9" s="26" customFormat="1" x14ac:dyDescent="0.25">
      <c r="A41" s="104">
        <v>36</v>
      </c>
      <c r="B41" s="108" t="s">
        <v>168</v>
      </c>
      <c r="C41" s="36">
        <f t="shared" ref="C41:C42" si="1">SUM(D41:I41)</f>
        <v>1</v>
      </c>
      <c r="D41" s="37"/>
      <c r="E41" s="37"/>
      <c r="F41" s="37">
        <v>1</v>
      </c>
      <c r="G41" s="37"/>
      <c r="H41" s="50"/>
      <c r="I41" s="37"/>
    </row>
    <row r="42" spans="1:9" s="44" customFormat="1" x14ac:dyDescent="0.25">
      <c r="A42" s="104">
        <v>37</v>
      </c>
      <c r="B42" s="108" t="s">
        <v>117</v>
      </c>
      <c r="C42" s="36">
        <f t="shared" si="1"/>
        <v>1</v>
      </c>
      <c r="D42" s="50"/>
      <c r="E42" s="50"/>
      <c r="F42" s="50"/>
      <c r="G42" s="50"/>
      <c r="H42" s="50">
        <v>1</v>
      </c>
      <c r="I42" s="50"/>
    </row>
    <row r="43" spans="1:9" s="44" customFormat="1" x14ac:dyDescent="0.25">
      <c r="A43" s="104">
        <v>38</v>
      </c>
      <c r="B43" s="48" t="s">
        <v>3</v>
      </c>
      <c r="C43" s="36"/>
      <c r="D43" s="50"/>
      <c r="E43" s="50"/>
      <c r="F43" s="50"/>
      <c r="G43" s="50"/>
      <c r="H43" s="50"/>
      <c r="I43" s="50"/>
    </row>
    <row r="44" spans="1:9" s="26" customFormat="1" x14ac:dyDescent="0.25">
      <c r="A44" s="104">
        <v>39</v>
      </c>
      <c r="B44" s="34" t="s">
        <v>9</v>
      </c>
      <c r="C44" s="36"/>
      <c r="D44" s="37"/>
      <c r="E44" s="37"/>
      <c r="F44" s="37"/>
      <c r="G44" s="37"/>
      <c r="H44" s="50"/>
      <c r="I44" s="37">
        <v>5</v>
      </c>
    </row>
    <row r="45" spans="1:9" x14ac:dyDescent="0.25">
      <c r="A45" s="5"/>
      <c r="B45" s="5"/>
      <c r="C45" s="7"/>
      <c r="D45" s="6"/>
      <c r="E45" s="29"/>
      <c r="F45" s="29"/>
      <c r="G45" s="29"/>
      <c r="H45" s="46"/>
      <c r="I45" s="14"/>
    </row>
    <row r="46" spans="1:9" s="1" customFormat="1" x14ac:dyDescent="0.25">
      <c r="A46" s="66"/>
      <c r="B46" s="67"/>
      <c r="C46" s="68">
        <f>SUM(C6:C45)</f>
        <v>706</v>
      </c>
      <c r="D46" s="73">
        <f t="shared" ref="D46:I46" si="2">SUM(D6:D44)</f>
        <v>292</v>
      </c>
      <c r="E46" s="81">
        <f t="shared" si="2"/>
        <v>144</v>
      </c>
      <c r="F46" s="81">
        <f t="shared" si="2"/>
        <v>128</v>
      </c>
      <c r="G46" s="81">
        <f t="shared" si="2"/>
        <v>55</v>
      </c>
      <c r="H46" s="81">
        <f t="shared" si="2"/>
        <v>81</v>
      </c>
      <c r="I46" s="81">
        <f t="shared" si="2"/>
        <v>11</v>
      </c>
    </row>
    <row r="47" spans="1:9" x14ac:dyDescent="0.25">
      <c r="A47" s="66"/>
      <c r="B47" s="67" t="s">
        <v>385</v>
      </c>
      <c r="C47" s="68"/>
      <c r="D47" s="73">
        <v>35</v>
      </c>
      <c r="E47" s="81">
        <v>27</v>
      </c>
      <c r="F47" s="81">
        <v>25</v>
      </c>
      <c r="G47" s="81">
        <v>17</v>
      </c>
      <c r="H47" s="81">
        <v>20</v>
      </c>
      <c r="I47" s="81">
        <v>2</v>
      </c>
    </row>
  </sheetData>
  <sortState ref="B6:I38">
    <sortCondition descending="1" ref="C6:C38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workbookViewId="0">
      <pane ySplit="3" topLeftCell="A4" activePane="bottomLeft" state="frozen"/>
      <selection pane="bottomLeft" activeCell="K38" sqref="K38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9" t="s">
        <v>35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4" t="s">
        <v>11</v>
      </c>
      <c r="B3" s="75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</row>
    <row r="5" spans="1:29" ht="12.6" x14ac:dyDescent="0.3">
      <c r="A5" s="104">
        <v>1</v>
      </c>
      <c r="B5" s="34" t="s">
        <v>103</v>
      </c>
      <c r="C5" s="35">
        <v>53</v>
      </c>
      <c r="D5" s="29" t="s">
        <v>267</v>
      </c>
      <c r="E5" s="29" t="s">
        <v>268</v>
      </c>
      <c r="F5" s="29" t="s">
        <v>269</v>
      </c>
      <c r="G5" s="29" t="s">
        <v>270</v>
      </c>
      <c r="H5" s="29" t="s">
        <v>271</v>
      </c>
      <c r="I5" s="29" t="s">
        <v>272</v>
      </c>
      <c r="J5" s="29" t="s">
        <v>273</v>
      </c>
      <c r="K5" s="29" t="s">
        <v>274</v>
      </c>
      <c r="L5" s="29" t="s">
        <v>275</v>
      </c>
      <c r="M5" s="29" t="s">
        <v>276</v>
      </c>
      <c r="N5" s="29" t="s">
        <v>277</v>
      </c>
      <c r="O5" s="29" t="s">
        <v>278</v>
      </c>
      <c r="P5" s="29" t="s">
        <v>292</v>
      </c>
      <c r="Q5" s="29" t="s">
        <v>312</v>
      </c>
      <c r="R5" s="29" t="s">
        <v>295</v>
      </c>
      <c r="S5" s="29" t="s">
        <v>296</v>
      </c>
      <c r="T5" s="29" t="s">
        <v>297</v>
      </c>
      <c r="U5" s="29" t="s">
        <v>311</v>
      </c>
      <c r="V5" s="29" t="s">
        <v>298</v>
      </c>
      <c r="W5" s="29" t="s">
        <v>299</v>
      </c>
      <c r="X5" s="29" t="s">
        <v>300</v>
      </c>
      <c r="Y5" s="29" t="s">
        <v>301</v>
      </c>
      <c r="Z5" s="29" t="s">
        <v>302</v>
      </c>
      <c r="AA5" s="29" t="s">
        <v>303</v>
      </c>
      <c r="AB5" s="29" t="s">
        <v>304</v>
      </c>
      <c r="AC5" s="29" t="s">
        <v>305</v>
      </c>
    </row>
    <row r="6" spans="1:29" s="44" customFormat="1" ht="12.6" x14ac:dyDescent="0.3">
      <c r="A6" s="104"/>
      <c r="B6" s="48"/>
      <c r="C6" s="49"/>
      <c r="D6" s="46" t="s">
        <v>279</v>
      </c>
      <c r="E6" s="46" t="s">
        <v>280</v>
      </c>
      <c r="F6" s="46" t="s">
        <v>281</v>
      </c>
      <c r="G6" s="46" t="s">
        <v>282</v>
      </c>
      <c r="H6" s="46" t="s">
        <v>294</v>
      </c>
      <c r="I6" s="46" t="s">
        <v>283</v>
      </c>
      <c r="J6" s="46" t="s">
        <v>284</v>
      </c>
      <c r="K6" s="46" t="s">
        <v>285</v>
      </c>
      <c r="L6" s="46" t="s">
        <v>286</v>
      </c>
      <c r="M6" s="46" t="s">
        <v>287</v>
      </c>
      <c r="N6" s="46" t="s">
        <v>288</v>
      </c>
      <c r="O6" s="46" t="s">
        <v>245</v>
      </c>
      <c r="P6" s="46" t="s">
        <v>289</v>
      </c>
      <c r="Q6" s="46" t="s">
        <v>293</v>
      </c>
      <c r="R6" s="46" t="s">
        <v>290</v>
      </c>
      <c r="S6" s="46" t="s">
        <v>291</v>
      </c>
      <c r="T6" s="46" t="s">
        <v>306</v>
      </c>
      <c r="U6" s="46" t="s">
        <v>307</v>
      </c>
      <c r="V6" s="46" t="s">
        <v>246</v>
      </c>
      <c r="W6" s="46" t="s">
        <v>308</v>
      </c>
      <c r="X6" s="46" t="s">
        <v>309</v>
      </c>
      <c r="Y6" s="46" t="s">
        <v>310</v>
      </c>
      <c r="Z6" s="46"/>
      <c r="AA6" s="46"/>
      <c r="AB6" s="46"/>
      <c r="AC6" s="46"/>
    </row>
    <row r="7" spans="1:29" ht="12.6" x14ac:dyDescent="0.3">
      <c r="A7" s="104">
        <v>2</v>
      </c>
      <c r="B7" s="34" t="s">
        <v>88</v>
      </c>
      <c r="C7" s="35">
        <v>24</v>
      </c>
      <c r="D7" s="29" t="s">
        <v>337</v>
      </c>
      <c r="E7" s="29" t="s">
        <v>338</v>
      </c>
      <c r="F7" s="29" t="s">
        <v>339</v>
      </c>
      <c r="G7" s="29" t="s">
        <v>341</v>
      </c>
      <c r="H7" s="29" t="s">
        <v>351</v>
      </c>
      <c r="I7" s="29" t="s">
        <v>247</v>
      </c>
      <c r="J7" s="29" t="s">
        <v>342</v>
      </c>
      <c r="K7" s="29" t="s">
        <v>343</v>
      </c>
      <c r="L7" s="29" t="s">
        <v>344</v>
      </c>
      <c r="M7" s="29" t="s">
        <v>345</v>
      </c>
      <c r="N7" s="29" t="s">
        <v>228</v>
      </c>
      <c r="O7" s="29" t="s">
        <v>346</v>
      </c>
      <c r="P7" s="29" t="s">
        <v>347</v>
      </c>
      <c r="Q7" s="29" t="s">
        <v>348</v>
      </c>
      <c r="R7" s="29" t="s">
        <v>349</v>
      </c>
      <c r="S7" s="29" t="s">
        <v>305</v>
      </c>
      <c r="T7" s="29" t="s">
        <v>350</v>
      </c>
      <c r="U7" s="29" t="s">
        <v>340</v>
      </c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4">
        <v>3</v>
      </c>
      <c r="B8" s="34" t="s">
        <v>126</v>
      </c>
      <c r="C8" s="35">
        <v>22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4">
        <v>4</v>
      </c>
      <c r="B9" s="34" t="s">
        <v>101</v>
      </c>
      <c r="C9" s="35">
        <v>22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4">
        <v>5</v>
      </c>
      <c r="B10" s="34" t="s">
        <v>133</v>
      </c>
      <c r="C10" s="35">
        <v>17</v>
      </c>
      <c r="D10" s="29" t="s">
        <v>360</v>
      </c>
      <c r="E10" s="29" t="s">
        <v>361</v>
      </c>
      <c r="F10" s="29" t="s">
        <v>362</v>
      </c>
      <c r="G10" s="29" t="s">
        <v>363</v>
      </c>
      <c r="H10" s="29" t="s">
        <v>364</v>
      </c>
      <c r="I10" s="29" t="s">
        <v>365</v>
      </c>
      <c r="J10" s="29" t="s">
        <v>366</v>
      </c>
      <c r="K10" s="29" t="s">
        <v>367</v>
      </c>
      <c r="L10" s="29" t="s">
        <v>368</v>
      </c>
      <c r="M10" s="29" t="s">
        <v>369</v>
      </c>
      <c r="N10" s="29" t="s">
        <v>241</v>
      </c>
      <c r="O10" s="29" t="s">
        <v>230</v>
      </c>
      <c r="P10" s="29" t="s">
        <v>370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4">
        <v>6</v>
      </c>
      <c r="B11" s="34" t="s">
        <v>98</v>
      </c>
      <c r="C11" s="35">
        <v>16</v>
      </c>
      <c r="D11" s="29" t="s">
        <v>352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4">
        <v>7</v>
      </c>
      <c r="B12" s="34" t="s">
        <v>108</v>
      </c>
      <c r="C12" s="35">
        <v>15</v>
      </c>
      <c r="D12" s="29" t="s">
        <v>313</v>
      </c>
      <c r="E12" s="29" t="s">
        <v>262</v>
      </c>
      <c r="F12" s="29" t="s">
        <v>314</v>
      </c>
      <c r="G12" s="29" t="s">
        <v>315</v>
      </c>
      <c r="H12" s="29" t="s">
        <v>316</v>
      </c>
      <c r="I12" s="29" t="s">
        <v>317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4">
        <v>8</v>
      </c>
      <c r="B13" s="34" t="s">
        <v>127</v>
      </c>
      <c r="C13" s="35">
        <v>14</v>
      </c>
      <c r="D13" s="29" t="s">
        <v>318</v>
      </c>
      <c r="E13" s="29" t="s">
        <v>319</v>
      </c>
      <c r="F13" s="29" t="s">
        <v>320</v>
      </c>
      <c r="G13" s="29" t="s">
        <v>321</v>
      </c>
      <c r="H13" s="29" t="s">
        <v>118</v>
      </c>
      <c r="I13" s="29" t="s">
        <v>223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4">
        <v>9</v>
      </c>
      <c r="B14" s="34" t="s">
        <v>0</v>
      </c>
      <c r="C14" s="35">
        <v>13</v>
      </c>
      <c r="D14" s="29" t="s">
        <v>243</v>
      </c>
      <c r="E14" s="29" t="s">
        <v>322</v>
      </c>
      <c r="F14" s="29" t="s">
        <v>323</v>
      </c>
      <c r="G14" s="29" t="s">
        <v>324</v>
      </c>
      <c r="H14" s="29" t="s">
        <v>87</v>
      </c>
      <c r="I14" s="29" t="s">
        <v>94</v>
      </c>
      <c r="J14" s="29" t="s">
        <v>242</v>
      </c>
      <c r="K14" s="29" t="s">
        <v>239</v>
      </c>
      <c r="L14" s="29" t="s">
        <v>325</v>
      </c>
      <c r="M14" s="29" t="s">
        <v>326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4">
        <v>10</v>
      </c>
      <c r="B15" s="34" t="s">
        <v>5</v>
      </c>
      <c r="C15" s="35">
        <v>10</v>
      </c>
      <c r="D15" s="29" t="s">
        <v>314</v>
      </c>
      <c r="E15" s="29" t="s">
        <v>327</v>
      </c>
      <c r="F15" s="29" t="s">
        <v>328</v>
      </c>
      <c r="G15" s="29" t="s">
        <v>329</v>
      </c>
      <c r="H15" s="29" t="s">
        <v>94</v>
      </c>
      <c r="I15" s="29" t="s">
        <v>330</v>
      </c>
      <c r="J15" s="29" t="s">
        <v>331</v>
      </c>
      <c r="K15" s="29" t="s">
        <v>332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4">
        <v>11</v>
      </c>
      <c r="B16" s="34" t="s">
        <v>95</v>
      </c>
      <c r="C16" s="35">
        <v>10</v>
      </c>
      <c r="D16" s="29" t="s">
        <v>333</v>
      </c>
      <c r="E16" s="29" t="s">
        <v>334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4">
        <v>12</v>
      </c>
      <c r="B17" s="34" t="s">
        <v>94</v>
      </c>
      <c r="C17" s="35">
        <v>10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4">
        <v>13</v>
      </c>
      <c r="B18" s="34" t="s">
        <v>107</v>
      </c>
      <c r="C18" s="35">
        <v>9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4">
        <v>14</v>
      </c>
      <c r="B19" s="34" t="s">
        <v>125</v>
      </c>
      <c r="C19" s="35">
        <v>7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4">
        <v>15</v>
      </c>
      <c r="B20" s="34" t="s">
        <v>69</v>
      </c>
      <c r="C20" s="35">
        <v>6</v>
      </c>
      <c r="D20" s="29" t="s">
        <v>378</v>
      </c>
      <c r="E20" s="29" t="s">
        <v>379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4">
        <v>16</v>
      </c>
      <c r="B21" s="34" t="s">
        <v>249</v>
      </c>
      <c r="C21" s="35">
        <v>5</v>
      </c>
      <c r="D21" s="29" t="s">
        <v>358</v>
      </c>
      <c r="E21" s="29" t="s">
        <v>359</v>
      </c>
      <c r="F21" s="29" t="s">
        <v>246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4">
        <v>17</v>
      </c>
      <c r="B22" s="34" t="s">
        <v>128</v>
      </c>
      <c r="C22" s="35">
        <v>4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4">
        <v>18</v>
      </c>
      <c r="B23" s="34" t="s">
        <v>130</v>
      </c>
      <c r="C23" s="35">
        <v>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4">
        <v>19</v>
      </c>
      <c r="B24" s="34" t="s">
        <v>132</v>
      </c>
      <c r="C24" s="35">
        <v>4</v>
      </c>
      <c r="D24" s="29" t="s">
        <v>353</v>
      </c>
      <c r="E24" s="29" t="s">
        <v>354</v>
      </c>
      <c r="F24" s="29" t="s">
        <v>355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4">
        <v>20</v>
      </c>
      <c r="B25" s="34" t="s">
        <v>8</v>
      </c>
      <c r="C25" s="35">
        <v>4</v>
      </c>
      <c r="D25" s="29" t="s">
        <v>377</v>
      </c>
      <c r="E25" s="29" t="s">
        <v>327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4">
        <v>21</v>
      </c>
      <c r="B26" s="34" t="s">
        <v>90</v>
      </c>
      <c r="C26" s="35">
        <v>3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4">
        <v>22</v>
      </c>
      <c r="B27" s="34" t="s">
        <v>135</v>
      </c>
      <c r="C27" s="35">
        <v>3</v>
      </c>
      <c r="D27" s="29" t="s">
        <v>356</v>
      </c>
      <c r="E27" s="29" t="s">
        <v>357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4">
        <v>23</v>
      </c>
      <c r="B28" s="34" t="s">
        <v>115</v>
      </c>
      <c r="C28" s="35">
        <v>3</v>
      </c>
      <c r="D28" s="29" t="s">
        <v>374</v>
      </c>
      <c r="E28" s="29" t="s">
        <v>375</v>
      </c>
      <c r="F28" s="29" t="s">
        <v>376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4">
        <v>24</v>
      </c>
      <c r="B29" s="34" t="s">
        <v>131</v>
      </c>
      <c r="C29" s="35">
        <v>2</v>
      </c>
      <c r="D29" s="29" t="s">
        <v>335</v>
      </c>
      <c r="E29" s="29" t="s">
        <v>336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4">
        <v>25</v>
      </c>
      <c r="B30" s="34" t="s">
        <v>86</v>
      </c>
      <c r="C30" s="35">
        <v>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4">
        <v>26</v>
      </c>
      <c r="B31" s="34" t="s">
        <v>372</v>
      </c>
      <c r="C31" s="35">
        <v>2</v>
      </c>
      <c r="D31" s="29" t="s">
        <v>373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4">
        <v>27</v>
      </c>
      <c r="B32" s="34" t="s">
        <v>102</v>
      </c>
      <c r="C32" s="35">
        <v>2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04">
        <v>28</v>
      </c>
      <c r="B33" s="34" t="s">
        <v>129</v>
      </c>
      <c r="C33" s="35">
        <v>1</v>
      </c>
      <c r="D33" s="29" t="s">
        <v>230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6" x14ac:dyDescent="0.3">
      <c r="A34" s="104">
        <v>29</v>
      </c>
      <c r="B34" s="34" t="s">
        <v>134</v>
      </c>
      <c r="C34" s="35">
        <v>1</v>
      </c>
      <c r="D34" s="29" t="s">
        <v>371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44" customFormat="1" x14ac:dyDescent="0.25">
      <c r="A35" s="104">
        <v>30</v>
      </c>
      <c r="B35" s="48" t="s">
        <v>170</v>
      </c>
      <c r="C35" s="49">
        <v>1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</row>
    <row r="36" spans="1:29" s="44" customFormat="1" x14ac:dyDescent="0.25">
      <c r="A36" s="104">
        <v>31</v>
      </c>
      <c r="B36" s="48" t="s">
        <v>79</v>
      </c>
      <c r="C36" s="49">
        <v>1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:29" s="44" customFormat="1" x14ac:dyDescent="0.25">
      <c r="A37" s="104">
        <v>32</v>
      </c>
      <c r="B37" s="48" t="s">
        <v>111</v>
      </c>
      <c r="C37" s="49">
        <v>1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</row>
    <row r="38" spans="1:29" s="44" customFormat="1" x14ac:dyDescent="0.25">
      <c r="A38" s="104">
        <v>33</v>
      </c>
      <c r="B38" s="48" t="s">
        <v>4</v>
      </c>
      <c r="C38" s="49">
        <v>1</v>
      </c>
      <c r="D38" s="46" t="s">
        <v>3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</row>
    <row r="39" spans="1:29" s="44" customFormat="1" x14ac:dyDescent="0.25">
      <c r="A39" s="104">
        <v>34</v>
      </c>
      <c r="B39" s="48" t="s">
        <v>3</v>
      </c>
      <c r="C39" s="49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</row>
    <row r="40" spans="1:29" x14ac:dyDescent="0.25">
      <c r="A40" s="104">
        <v>35</v>
      </c>
      <c r="B40" s="34" t="s">
        <v>9</v>
      </c>
      <c r="C40" s="35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x14ac:dyDescent="0.25">
      <c r="A41" s="28"/>
      <c r="B41" s="28"/>
      <c r="C41" s="30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s="25" customFormat="1" x14ac:dyDescent="0.25">
      <c r="A42" s="72"/>
      <c r="B42" s="79" t="s">
        <v>380</v>
      </c>
      <c r="C42" s="80">
        <f>SUM(C5:C41)</f>
        <v>292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x14ac:dyDescent="0.25">
      <c r="A43" s="26"/>
      <c r="B43" s="25" t="s">
        <v>1</v>
      </c>
      <c r="C43" s="26"/>
    </row>
  </sheetData>
  <sortState ref="B7:U36">
    <sortCondition descending="1" ref="C7:C36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Normal="100" workbookViewId="0">
      <pane ySplit="3" topLeftCell="A4" activePane="bottomLeft" state="frozen"/>
      <selection pane="bottomLeft" activeCell="J39" sqref="J3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9" t="s">
        <v>35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4" t="s">
        <v>10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</row>
    <row r="5" spans="1:29" ht="12.6" customHeight="1" x14ac:dyDescent="0.25">
      <c r="A5" s="104">
        <v>1</v>
      </c>
      <c r="B5" s="34" t="s">
        <v>69</v>
      </c>
      <c r="C5" s="35">
        <v>21</v>
      </c>
      <c r="D5" s="29" t="s">
        <v>413</v>
      </c>
      <c r="E5" s="29" t="s">
        <v>414</v>
      </c>
      <c r="F5" s="29" t="s">
        <v>415</v>
      </c>
      <c r="G5" s="29" t="s">
        <v>416</v>
      </c>
      <c r="H5" s="6" t="s">
        <v>417</v>
      </c>
      <c r="I5" s="6" t="s">
        <v>77</v>
      </c>
      <c r="J5" s="6" t="s">
        <v>418</v>
      </c>
      <c r="K5" s="6" t="s">
        <v>419</v>
      </c>
      <c r="L5" s="6" t="s">
        <v>420</v>
      </c>
      <c r="M5" s="6" t="s">
        <v>421</v>
      </c>
      <c r="N5" s="6" t="s">
        <v>226</v>
      </c>
      <c r="O5" s="107" t="s">
        <v>78</v>
      </c>
      <c r="P5" s="107" t="s">
        <v>198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4">
        <v>2</v>
      </c>
      <c r="B6" s="34" t="s">
        <v>98</v>
      </c>
      <c r="C6" s="35">
        <v>17</v>
      </c>
      <c r="D6" s="29" t="s">
        <v>407</v>
      </c>
      <c r="E6" s="29" t="s">
        <v>252</v>
      </c>
      <c r="F6" s="29" t="s">
        <v>5</v>
      </c>
      <c r="G6" s="29" t="s">
        <v>408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4">
        <v>3</v>
      </c>
      <c r="B7" s="34" t="s">
        <v>101</v>
      </c>
      <c r="C7" s="35">
        <v>12</v>
      </c>
      <c r="D7" s="29"/>
      <c r="E7" s="29"/>
      <c r="F7" s="29"/>
      <c r="G7" s="2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4">
        <v>4</v>
      </c>
      <c r="B8" s="34" t="s">
        <v>108</v>
      </c>
      <c r="C8" s="35">
        <v>10</v>
      </c>
      <c r="D8" s="29" t="s">
        <v>394</v>
      </c>
      <c r="E8" s="29" t="s">
        <v>395</v>
      </c>
      <c r="F8" s="29" t="s">
        <v>81</v>
      </c>
      <c r="G8" s="29" t="s">
        <v>102</v>
      </c>
      <c r="H8" s="6" t="s">
        <v>317</v>
      </c>
      <c r="I8" s="6" t="s">
        <v>396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4">
        <v>5</v>
      </c>
      <c r="B9" s="11" t="s">
        <v>103</v>
      </c>
      <c r="C9" s="12">
        <v>10</v>
      </c>
      <c r="D9" s="6" t="s">
        <v>397</v>
      </c>
      <c r="E9" s="6" t="s">
        <v>398</v>
      </c>
      <c r="F9" s="6" t="s">
        <v>399</v>
      </c>
      <c r="G9" s="6" t="s">
        <v>400</v>
      </c>
      <c r="H9" s="6" t="s">
        <v>401</v>
      </c>
      <c r="I9" s="6" t="s">
        <v>280</v>
      </c>
      <c r="J9" s="6" t="s">
        <v>402</v>
      </c>
      <c r="K9" s="6" t="s">
        <v>403</v>
      </c>
      <c r="L9" s="6" t="s">
        <v>404</v>
      </c>
      <c r="M9" s="6" t="s">
        <v>405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4">
        <v>6</v>
      </c>
      <c r="B10" s="11" t="s">
        <v>0</v>
      </c>
      <c r="C10" s="12">
        <v>8</v>
      </c>
      <c r="D10" s="6" t="s">
        <v>387</v>
      </c>
      <c r="E10" s="6" t="s">
        <v>81</v>
      </c>
      <c r="F10" s="6" t="s">
        <v>82</v>
      </c>
      <c r="G10" s="6" t="s">
        <v>238</v>
      </c>
      <c r="H10" s="6" t="s">
        <v>388</v>
      </c>
      <c r="I10" s="6" t="s">
        <v>242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4">
        <v>7</v>
      </c>
      <c r="B11" s="11" t="s">
        <v>94</v>
      </c>
      <c r="C11" s="12">
        <v>8</v>
      </c>
      <c r="D11" s="107" t="s">
        <v>78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4">
        <v>8</v>
      </c>
      <c r="B12" s="11" t="s">
        <v>5</v>
      </c>
      <c r="C12" s="12">
        <v>7</v>
      </c>
      <c r="D12" s="6" t="s">
        <v>327</v>
      </c>
      <c r="E12" s="6" t="s">
        <v>0</v>
      </c>
      <c r="F12" s="6" t="s">
        <v>329</v>
      </c>
      <c r="G12" s="6" t="s">
        <v>386</v>
      </c>
      <c r="H12" s="6" t="s">
        <v>102</v>
      </c>
      <c r="I12" s="6" t="s">
        <v>112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4">
        <v>9</v>
      </c>
      <c r="B13" s="11" t="s">
        <v>135</v>
      </c>
      <c r="C13" s="12">
        <v>7</v>
      </c>
      <c r="D13" s="6"/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4">
        <v>10</v>
      </c>
      <c r="B14" s="11" t="s">
        <v>132</v>
      </c>
      <c r="C14" s="12">
        <v>6</v>
      </c>
      <c r="D14" s="6" t="s">
        <v>389</v>
      </c>
      <c r="E14" s="6" t="s">
        <v>299</v>
      </c>
      <c r="F14" s="6" t="s">
        <v>390</v>
      </c>
      <c r="G14" s="6" t="s">
        <v>391</v>
      </c>
      <c r="H14" s="6" t="s">
        <v>392</v>
      </c>
      <c r="I14" s="6" t="s">
        <v>393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4">
        <v>11</v>
      </c>
      <c r="B15" s="11" t="s">
        <v>88</v>
      </c>
      <c r="C15" s="12">
        <v>6</v>
      </c>
      <c r="D15" s="6" t="s">
        <v>128</v>
      </c>
      <c r="E15" s="6" t="s">
        <v>409</v>
      </c>
      <c r="F15" s="6" t="s">
        <v>410</v>
      </c>
      <c r="G15" s="6" t="s">
        <v>411</v>
      </c>
      <c r="H15" s="109" t="s">
        <v>233</v>
      </c>
      <c r="I15" s="6" t="s">
        <v>347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4">
        <v>12</v>
      </c>
      <c r="B16" s="11" t="s">
        <v>133</v>
      </c>
      <c r="C16" s="12">
        <v>5</v>
      </c>
      <c r="D16" s="6" t="s">
        <v>6</v>
      </c>
      <c r="E16" s="6" t="s">
        <v>386</v>
      </c>
      <c r="F16" s="6" t="s">
        <v>366</v>
      </c>
      <c r="G16" s="6" t="s">
        <v>406</v>
      </c>
      <c r="H16" s="6" t="s">
        <v>94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25">
      <c r="A17" s="104">
        <v>13</v>
      </c>
      <c r="B17" s="11" t="s">
        <v>79</v>
      </c>
      <c r="C17" s="12">
        <v>4</v>
      </c>
      <c r="D17" s="6"/>
      <c r="E17" s="6"/>
      <c r="F17" s="6"/>
      <c r="G17" s="6"/>
      <c r="H17" s="4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4">
        <v>14</v>
      </c>
      <c r="B18" s="11" t="s">
        <v>111</v>
      </c>
      <c r="C18" s="12">
        <v>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4">
        <v>15</v>
      </c>
      <c r="B19" s="11" t="s">
        <v>102</v>
      </c>
      <c r="C19" s="12">
        <v>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4">
        <v>16</v>
      </c>
      <c r="B20" s="11" t="s">
        <v>126</v>
      </c>
      <c r="C20" s="12">
        <v>3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4">
        <v>17</v>
      </c>
      <c r="B21" s="11" t="s">
        <v>107</v>
      </c>
      <c r="C21" s="12">
        <v>2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4">
        <v>18</v>
      </c>
      <c r="B22" s="34" t="s">
        <v>90</v>
      </c>
      <c r="C22" s="35">
        <v>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4">
        <v>19</v>
      </c>
      <c r="B23" s="34" t="s">
        <v>125</v>
      </c>
      <c r="C23" s="35">
        <v>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04">
        <v>20</v>
      </c>
      <c r="B24" s="34" t="s">
        <v>86</v>
      </c>
      <c r="C24" s="35">
        <v>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customHeight="1" x14ac:dyDescent="0.25">
      <c r="A25" s="104">
        <v>21</v>
      </c>
      <c r="B25" s="34" t="s">
        <v>249</v>
      </c>
      <c r="C25" s="35">
        <v>2</v>
      </c>
      <c r="D25" s="46" t="s">
        <v>252</v>
      </c>
      <c r="E25" s="29" t="s">
        <v>426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customHeight="1" x14ac:dyDescent="0.25">
      <c r="A26" s="104">
        <v>22</v>
      </c>
      <c r="B26" s="34" t="s">
        <v>134</v>
      </c>
      <c r="C26" s="35">
        <v>1</v>
      </c>
      <c r="D26" s="107" t="s">
        <v>412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customHeight="1" x14ac:dyDescent="0.25">
      <c r="A27" s="104">
        <v>23</v>
      </c>
      <c r="B27" s="34" t="s">
        <v>95</v>
      </c>
      <c r="C27" s="35">
        <v>1</v>
      </c>
      <c r="D27" s="29" t="s">
        <v>422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ht="12.6" x14ac:dyDescent="0.3">
      <c r="A28" s="104">
        <v>24</v>
      </c>
      <c r="B28" s="34" t="s">
        <v>169</v>
      </c>
      <c r="C28" s="35">
        <v>1</v>
      </c>
      <c r="D28" s="29" t="s">
        <v>423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ht="12.6" x14ac:dyDescent="0.3">
      <c r="A29" s="104">
        <v>25</v>
      </c>
      <c r="B29" s="34" t="s">
        <v>130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6" customFormat="1" x14ac:dyDescent="0.25">
      <c r="A30" s="104">
        <v>26</v>
      </c>
      <c r="B30" s="34" t="s">
        <v>3</v>
      </c>
      <c r="C30" s="35"/>
      <c r="D30" s="45" t="s">
        <v>206</v>
      </c>
      <c r="E30" s="45" t="s">
        <v>122</v>
      </c>
      <c r="F30" s="107" t="s">
        <v>213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6" customFormat="1" ht="12.6" x14ac:dyDescent="0.3">
      <c r="A31" s="104">
        <v>27</v>
      </c>
      <c r="B31" s="34" t="s">
        <v>9</v>
      </c>
      <c r="C31" s="3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5"/>
      <c r="B32" s="5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s="1" customFormat="1" x14ac:dyDescent="0.25">
      <c r="A33" s="53"/>
      <c r="B33" s="82" t="s">
        <v>320</v>
      </c>
      <c r="C33" s="83">
        <f>SUM(C5:C32)</f>
        <v>144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5" spans="1:29" ht="12" x14ac:dyDescent="0.2">
      <c r="A35" s="2"/>
      <c r="B35" s="2"/>
      <c r="C35" s="3"/>
    </row>
  </sheetData>
  <sortState ref="B20:F27">
    <sortCondition descending="1" ref="C20:C2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pane ySplit="3" topLeftCell="A4" activePane="bottomLeft" state="frozen"/>
      <selection pane="bottomLeft" activeCell="A31" sqref="A31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9" t="s">
        <v>35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4" t="s">
        <v>256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</row>
    <row r="5" spans="1:29" x14ac:dyDescent="0.25">
      <c r="A5" s="104">
        <v>1</v>
      </c>
      <c r="B5" s="34" t="s">
        <v>69</v>
      </c>
      <c r="C5" s="35">
        <v>26</v>
      </c>
      <c r="D5" s="29" t="s">
        <v>214</v>
      </c>
      <c r="E5" s="29" t="s">
        <v>215</v>
      </c>
      <c r="F5" s="29" t="s">
        <v>216</v>
      </c>
      <c r="G5" s="29" t="s">
        <v>217</v>
      </c>
      <c r="H5" s="29" t="s">
        <v>265</v>
      </c>
      <c r="I5" s="29" t="s">
        <v>219</v>
      </c>
      <c r="J5" s="29" t="s">
        <v>220</v>
      </c>
      <c r="K5" s="29" t="s">
        <v>221</v>
      </c>
      <c r="L5" s="29" t="s">
        <v>218</v>
      </c>
      <c r="M5" s="29" t="s">
        <v>75</v>
      </c>
      <c r="N5" s="29" t="s">
        <v>222</v>
      </c>
      <c r="O5" s="29" t="s">
        <v>223</v>
      </c>
      <c r="P5" s="29" t="s">
        <v>224</v>
      </c>
      <c r="Q5" s="29" t="s">
        <v>225</v>
      </c>
      <c r="R5" s="29" t="s">
        <v>226</v>
      </c>
      <c r="S5" s="109" t="s">
        <v>219</v>
      </c>
      <c r="T5" s="109" t="s">
        <v>264</v>
      </c>
      <c r="U5" s="107" t="s">
        <v>227</v>
      </c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4">
        <v>2</v>
      </c>
      <c r="B6" s="34" t="s">
        <v>98</v>
      </c>
      <c r="C6" s="35">
        <v>22</v>
      </c>
      <c r="D6" s="29" t="s">
        <v>228</v>
      </c>
      <c r="E6" s="29" t="s">
        <v>100</v>
      </c>
      <c r="F6" s="29" t="s">
        <v>229</v>
      </c>
      <c r="G6" s="29" t="s">
        <v>230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4">
        <v>3</v>
      </c>
      <c r="B7" s="34" t="s">
        <v>0</v>
      </c>
      <c r="C7" s="35">
        <v>21</v>
      </c>
      <c r="D7" s="29" t="s">
        <v>80</v>
      </c>
      <c r="E7" s="29" t="s">
        <v>236</v>
      </c>
      <c r="F7" s="29" t="s">
        <v>262</v>
      </c>
      <c r="G7" s="29" t="s">
        <v>243</v>
      </c>
      <c r="H7" s="29" t="s">
        <v>238</v>
      </c>
      <c r="I7" s="29" t="s">
        <v>239</v>
      </c>
      <c r="J7" s="29" t="s">
        <v>86</v>
      </c>
      <c r="K7" s="29" t="s">
        <v>240</v>
      </c>
      <c r="L7" s="29" t="s">
        <v>241</v>
      </c>
      <c r="M7" s="29" t="s">
        <v>132</v>
      </c>
      <c r="N7" s="29" t="s">
        <v>98</v>
      </c>
      <c r="O7" s="29" t="s">
        <v>242</v>
      </c>
      <c r="P7" s="29" t="s">
        <v>237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4">
        <v>4</v>
      </c>
      <c r="B8" s="34" t="s">
        <v>102</v>
      </c>
      <c r="C8" s="35">
        <v>8</v>
      </c>
      <c r="D8" s="29" t="s">
        <v>244</v>
      </c>
      <c r="E8" s="29"/>
      <c r="F8" s="29"/>
      <c r="G8" s="29"/>
      <c r="H8" s="29"/>
      <c r="I8" s="29"/>
      <c r="J8" s="29"/>
      <c r="K8" s="38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4">
        <v>5</v>
      </c>
      <c r="B9" s="34" t="s">
        <v>132</v>
      </c>
      <c r="C9" s="35">
        <v>7</v>
      </c>
      <c r="D9" s="29" t="s">
        <v>231</v>
      </c>
      <c r="E9" s="29" t="s">
        <v>232</v>
      </c>
      <c r="F9" s="29" t="s">
        <v>233</v>
      </c>
      <c r="G9" s="29" t="s">
        <v>234</v>
      </c>
      <c r="H9" s="29" t="s">
        <v>235</v>
      </c>
      <c r="I9" s="29" t="s">
        <v>263</v>
      </c>
      <c r="J9" s="29" t="s">
        <v>144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4">
        <v>6</v>
      </c>
      <c r="B10" s="34" t="s">
        <v>125</v>
      </c>
      <c r="C10" s="35">
        <v>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4">
        <v>7</v>
      </c>
      <c r="B11" s="34" t="s">
        <v>101</v>
      </c>
      <c r="C11" s="35">
        <v>6</v>
      </c>
      <c r="D11" s="29"/>
      <c r="E11" s="29"/>
      <c r="F11" s="29"/>
      <c r="G11" s="29"/>
      <c r="H11" s="29"/>
      <c r="I11" s="29"/>
      <c r="J11" s="29"/>
      <c r="K11" s="46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4">
        <v>8</v>
      </c>
      <c r="B12" s="34" t="s">
        <v>108</v>
      </c>
      <c r="C12" s="35">
        <v>5</v>
      </c>
      <c r="D12" s="29" t="s">
        <v>248</v>
      </c>
      <c r="E12" s="29" t="s">
        <v>110</v>
      </c>
      <c r="F12" s="29" t="s">
        <v>86</v>
      </c>
      <c r="G12" s="29" t="s">
        <v>0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4">
        <v>9</v>
      </c>
      <c r="B13" s="34" t="s">
        <v>79</v>
      </c>
      <c r="C13" s="35">
        <v>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4">
        <v>10</v>
      </c>
      <c r="B14" s="34" t="s">
        <v>249</v>
      </c>
      <c r="C14" s="35">
        <v>3</v>
      </c>
      <c r="D14" s="29" t="s">
        <v>250</v>
      </c>
      <c r="E14" s="29" t="s">
        <v>251</v>
      </c>
      <c r="F14" s="29" t="s">
        <v>252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4">
        <v>11</v>
      </c>
      <c r="B15" s="34" t="s">
        <v>86</v>
      </c>
      <c r="C15" s="35">
        <v>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4">
        <v>12</v>
      </c>
      <c r="B16" s="34" t="s">
        <v>133</v>
      </c>
      <c r="C16" s="35">
        <v>3</v>
      </c>
      <c r="D16" s="29" t="s">
        <v>81</v>
      </c>
      <c r="E16" s="29" t="s">
        <v>254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4">
        <v>13</v>
      </c>
      <c r="B17" s="34" t="s">
        <v>103</v>
      </c>
      <c r="C17" s="35">
        <v>2</v>
      </c>
      <c r="D17" s="29" t="s">
        <v>245</v>
      </c>
      <c r="E17" s="29" t="s">
        <v>246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4">
        <v>14</v>
      </c>
      <c r="B18" s="34" t="s">
        <v>130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4">
        <v>15</v>
      </c>
      <c r="B19" s="34" t="s">
        <v>126</v>
      </c>
      <c r="C19" s="35">
        <v>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4">
        <v>16</v>
      </c>
      <c r="B20" s="34" t="s">
        <v>88</v>
      </c>
      <c r="C20" s="35">
        <v>1</v>
      </c>
      <c r="D20" s="29" t="s">
        <v>247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4">
        <v>17</v>
      </c>
      <c r="B21" s="34" t="s">
        <v>5</v>
      </c>
      <c r="C21" s="35">
        <v>1</v>
      </c>
      <c r="D21" s="29" t="s">
        <v>113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4">
        <v>18</v>
      </c>
      <c r="B22" s="34" t="s">
        <v>94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4">
        <v>19</v>
      </c>
      <c r="B23" s="34" t="s">
        <v>135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04">
        <v>20</v>
      </c>
      <c r="B24" s="34" t="s">
        <v>134</v>
      </c>
      <c r="C24" s="35">
        <v>1</v>
      </c>
      <c r="D24" s="29" t="s">
        <v>253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44" customFormat="1" x14ac:dyDescent="0.25">
      <c r="A25" s="104">
        <v>21</v>
      </c>
      <c r="B25" s="48" t="s">
        <v>95</v>
      </c>
      <c r="C25" s="49">
        <v>1</v>
      </c>
      <c r="D25" s="46" t="s">
        <v>96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</row>
    <row r="26" spans="1:29" ht="12.6" x14ac:dyDescent="0.3">
      <c r="A26" s="104">
        <v>22</v>
      </c>
      <c r="B26" s="34" t="s">
        <v>115</v>
      </c>
      <c r="C26" s="35">
        <v>1</v>
      </c>
      <c r="D26" s="29" t="s">
        <v>255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4">
        <v>23</v>
      </c>
      <c r="B27" s="108" t="s">
        <v>168</v>
      </c>
      <c r="C27" s="35">
        <v>1</v>
      </c>
      <c r="D27" s="29" t="s">
        <v>74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104">
        <v>24</v>
      </c>
      <c r="B28" s="34" t="s">
        <v>3</v>
      </c>
      <c r="C28" s="35"/>
      <c r="D28" s="45" t="s">
        <v>193</v>
      </c>
      <c r="E28" s="45" t="s">
        <v>197</v>
      </c>
      <c r="F28" s="110" t="s">
        <v>41</v>
      </c>
      <c r="G28" s="110" t="s">
        <v>52</v>
      </c>
      <c r="H28" s="107" t="s">
        <v>194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4">
        <v>25</v>
      </c>
      <c r="B29" s="34" t="s">
        <v>9</v>
      </c>
      <c r="C29" s="3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28"/>
      <c r="B30" s="28"/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5" customFormat="1" x14ac:dyDescent="0.25">
      <c r="A31" s="53"/>
      <c r="B31" s="82" t="s">
        <v>266</v>
      </c>
      <c r="C31" s="83">
        <f>SUM(C5:C30)</f>
        <v>128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3" spans="1:3" ht="12" x14ac:dyDescent="0.2">
      <c r="A33" s="26"/>
      <c r="B33" s="26"/>
      <c r="C33" s="3"/>
    </row>
  </sheetData>
  <sortState ref="B5:U23">
    <sortCondition descending="1" ref="C5:C23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workbookViewId="0">
      <pane ySplit="3" topLeftCell="A4" activePane="bottomLeft" state="frozen"/>
      <selection pane="bottomLeft" activeCell="L25" sqref="L25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9" t="s">
        <v>35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4" t="s">
        <v>427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</row>
    <row r="5" spans="1:29" x14ac:dyDescent="0.25">
      <c r="A5" s="104">
        <v>1</v>
      </c>
      <c r="B5" s="34" t="s">
        <v>102</v>
      </c>
      <c r="C5" s="35">
        <v>10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4">
        <v>2</v>
      </c>
      <c r="B6" s="34" t="s">
        <v>132</v>
      </c>
      <c r="C6" s="35">
        <v>9</v>
      </c>
      <c r="D6" s="29" t="s">
        <v>141</v>
      </c>
      <c r="E6" s="29" t="s">
        <v>142</v>
      </c>
      <c r="F6" s="29" t="s">
        <v>143</v>
      </c>
      <c r="G6" s="29" t="s">
        <v>144</v>
      </c>
      <c r="H6" s="29" t="s">
        <v>145</v>
      </c>
      <c r="I6" s="29" t="s">
        <v>133</v>
      </c>
      <c r="J6" s="29" t="s">
        <v>146</v>
      </c>
      <c r="K6" s="29" t="s">
        <v>147</v>
      </c>
      <c r="L6" s="29" t="s">
        <v>171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4">
        <v>3</v>
      </c>
      <c r="B7" s="34" t="s">
        <v>0</v>
      </c>
      <c r="C7" s="35">
        <v>9</v>
      </c>
      <c r="D7" s="29" t="s">
        <v>172</v>
      </c>
      <c r="E7" s="29" t="s">
        <v>148</v>
      </c>
      <c r="F7" s="29" t="s">
        <v>149</v>
      </c>
      <c r="G7" s="29" t="s">
        <v>94</v>
      </c>
      <c r="H7" s="29" t="s">
        <v>82</v>
      </c>
      <c r="I7" s="29" t="s">
        <v>150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4">
        <v>4</v>
      </c>
      <c r="B8" s="34" t="s">
        <v>101</v>
      </c>
      <c r="C8" s="35">
        <v>5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4">
        <v>5</v>
      </c>
      <c r="B9" s="34" t="s">
        <v>135</v>
      </c>
      <c r="C9" s="35">
        <v>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4">
        <v>6</v>
      </c>
      <c r="B10" s="34" t="s">
        <v>111</v>
      </c>
      <c r="C10" s="35">
        <v>4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4">
        <v>7</v>
      </c>
      <c r="B11" s="34" t="s">
        <v>98</v>
      </c>
      <c r="C11" s="35">
        <v>3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4">
        <v>8</v>
      </c>
      <c r="B12" s="34" t="s">
        <v>94</v>
      </c>
      <c r="C12" s="35">
        <v>3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4">
        <v>9</v>
      </c>
      <c r="B13" s="34" t="s">
        <v>88</v>
      </c>
      <c r="C13" s="35">
        <v>2</v>
      </c>
      <c r="D13" s="46" t="s">
        <v>152</v>
      </c>
      <c r="E13" s="29" t="s">
        <v>153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4">
        <v>10</v>
      </c>
      <c r="B14" s="34" t="s">
        <v>79</v>
      </c>
      <c r="C14" s="35">
        <v>2</v>
      </c>
      <c r="D14" s="107" t="s">
        <v>78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4">
        <v>11</v>
      </c>
      <c r="B15" s="34" t="s">
        <v>6</v>
      </c>
      <c r="C15" s="35">
        <v>1</v>
      </c>
      <c r="D15" s="29" t="s">
        <v>151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4">
        <v>12</v>
      </c>
      <c r="B16" s="34" t="s">
        <v>133</v>
      </c>
      <c r="C16" s="35">
        <v>1</v>
      </c>
      <c r="D16" s="29" t="s">
        <v>154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4">
        <v>13</v>
      </c>
      <c r="B17" s="34" t="s">
        <v>103</v>
      </c>
      <c r="C17" s="35">
        <v>1</v>
      </c>
      <c r="D17" s="29" t="s">
        <v>155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4">
        <v>14</v>
      </c>
      <c r="B18" s="34" t="s">
        <v>108</v>
      </c>
      <c r="C18" s="35">
        <v>1</v>
      </c>
      <c r="D18" s="29" t="s">
        <v>86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4">
        <v>15</v>
      </c>
      <c r="B19" s="34" t="s">
        <v>69</v>
      </c>
      <c r="C19" s="35"/>
      <c r="D19" s="107" t="s">
        <v>156</v>
      </c>
      <c r="E19" s="107"/>
      <c r="F19" s="107" t="s">
        <v>158</v>
      </c>
      <c r="G19" s="107"/>
      <c r="H19" s="107" t="s">
        <v>159</v>
      </c>
      <c r="I19" s="107"/>
      <c r="J19" s="107" t="s">
        <v>157</v>
      </c>
      <c r="K19" s="107"/>
      <c r="L19" s="107" t="s">
        <v>160</v>
      </c>
      <c r="M19" s="107"/>
      <c r="N19" s="107" t="s">
        <v>161</v>
      </c>
      <c r="O19" s="107"/>
      <c r="P19" s="107" t="s">
        <v>162</v>
      </c>
      <c r="Q19" s="107"/>
      <c r="R19" s="107" t="s">
        <v>163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4">
        <v>16</v>
      </c>
      <c r="B20" s="34" t="s">
        <v>3</v>
      </c>
      <c r="C20" s="35"/>
      <c r="D20" s="107" t="s">
        <v>138</v>
      </c>
      <c r="E20" s="29"/>
      <c r="F20" s="45" t="s">
        <v>167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4">
        <v>17</v>
      </c>
      <c r="B21" s="34" t="s">
        <v>9</v>
      </c>
      <c r="C21" s="35"/>
      <c r="D21" s="107" t="s">
        <v>164</v>
      </c>
      <c r="E21" s="107"/>
      <c r="F21" s="107" t="s">
        <v>165</v>
      </c>
      <c r="G21" s="107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28"/>
      <c r="B22" s="28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5" customFormat="1" x14ac:dyDescent="0.25">
      <c r="A23" s="53"/>
      <c r="B23" s="82" t="s">
        <v>166</v>
      </c>
      <c r="C23" s="83">
        <f>SUM(C5:C22)</f>
        <v>55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5" spans="1:29" ht="12" x14ac:dyDescent="0.2">
      <c r="A25" s="26"/>
      <c r="B25" s="26"/>
      <c r="C25" s="3"/>
    </row>
  </sheetData>
  <sortState ref="B5:L16">
    <sortCondition descending="1" ref="C5:C16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workbookViewId="0">
      <pane ySplit="3" topLeftCell="A4" activePane="bottomLeft" state="frozen"/>
      <selection pane="bottomLeft" activeCell="D10" sqref="D10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9" t="s">
        <v>35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4" t="s">
        <v>36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</row>
    <row r="5" spans="1:29" ht="12.6" x14ac:dyDescent="0.3">
      <c r="A5" s="104">
        <v>1</v>
      </c>
      <c r="B5" s="34" t="s">
        <v>79</v>
      </c>
      <c r="C5" s="35">
        <v>15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4">
        <v>2</v>
      </c>
      <c r="B6" s="48" t="s">
        <v>0</v>
      </c>
      <c r="C6" s="49">
        <v>12</v>
      </c>
      <c r="D6" s="29" t="s">
        <v>80</v>
      </c>
      <c r="E6" s="29" t="s">
        <v>81</v>
      </c>
      <c r="F6" s="29" t="s">
        <v>82</v>
      </c>
      <c r="G6" s="29" t="s">
        <v>83</v>
      </c>
      <c r="H6" s="29" t="s">
        <v>84</v>
      </c>
      <c r="I6" s="29" t="s">
        <v>85</v>
      </c>
      <c r="J6" s="29" t="s">
        <v>86</v>
      </c>
      <c r="K6" s="29" t="s">
        <v>87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4">
        <v>3</v>
      </c>
      <c r="B7" s="34" t="s">
        <v>69</v>
      </c>
      <c r="C7" s="35">
        <v>9</v>
      </c>
      <c r="D7" s="29" t="s">
        <v>70</v>
      </c>
      <c r="E7" s="29" t="s">
        <v>71</v>
      </c>
      <c r="F7" s="29" t="s">
        <v>72</v>
      </c>
      <c r="G7" s="29" t="s">
        <v>73</v>
      </c>
      <c r="H7" s="29" t="s">
        <v>74</v>
      </c>
      <c r="I7" s="29" t="s">
        <v>73</v>
      </c>
      <c r="J7" s="29" t="s">
        <v>75</v>
      </c>
      <c r="K7" s="29" t="s">
        <v>76</v>
      </c>
      <c r="L7" s="29" t="s">
        <v>77</v>
      </c>
      <c r="M7" s="107" t="s">
        <v>78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4">
        <v>4</v>
      </c>
      <c r="B8" s="34" t="s">
        <v>98</v>
      </c>
      <c r="C8" s="35">
        <v>8</v>
      </c>
      <c r="D8" s="29" t="s">
        <v>99</v>
      </c>
      <c r="E8" s="29" t="s">
        <v>100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4">
        <v>5</v>
      </c>
      <c r="B9" s="34" t="s">
        <v>90</v>
      </c>
      <c r="C9" s="35">
        <v>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4">
        <v>6</v>
      </c>
      <c r="B10" s="34" t="s">
        <v>8</v>
      </c>
      <c r="C10" s="35">
        <v>4</v>
      </c>
      <c r="D10" s="29" t="s">
        <v>91</v>
      </c>
      <c r="E10" s="29" t="s">
        <v>92</v>
      </c>
      <c r="F10" s="29" t="s">
        <v>93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4">
        <v>7</v>
      </c>
      <c r="B11" s="34" t="s">
        <v>94</v>
      </c>
      <c r="C11" s="35">
        <v>4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4">
        <v>8</v>
      </c>
      <c r="B12" s="34" t="s">
        <v>103</v>
      </c>
      <c r="C12" s="35">
        <v>4</v>
      </c>
      <c r="D12" s="29" t="s">
        <v>104</v>
      </c>
      <c r="E12" s="29" t="s">
        <v>105</v>
      </c>
      <c r="F12" s="29" t="s">
        <v>106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4">
        <v>9</v>
      </c>
      <c r="B13" s="34" t="s">
        <v>101</v>
      </c>
      <c r="C13" s="35">
        <v>3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4">
        <v>10</v>
      </c>
      <c r="B14" s="34" t="s">
        <v>102</v>
      </c>
      <c r="C14" s="35">
        <v>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4">
        <v>11</v>
      </c>
      <c r="B15" s="34" t="s">
        <v>108</v>
      </c>
      <c r="C15" s="35">
        <v>3</v>
      </c>
      <c r="D15" s="29" t="s">
        <v>109</v>
      </c>
      <c r="E15" s="29" t="s">
        <v>110</v>
      </c>
      <c r="F15" s="29" t="s">
        <v>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4">
        <v>12</v>
      </c>
      <c r="B16" s="34" t="s">
        <v>111</v>
      </c>
      <c r="C16" s="35">
        <v>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4">
        <v>13</v>
      </c>
      <c r="B17" s="34" t="s">
        <v>5</v>
      </c>
      <c r="C17" s="35">
        <v>3</v>
      </c>
      <c r="D17" s="29" t="s">
        <v>112</v>
      </c>
      <c r="E17" s="29" t="s">
        <v>113</v>
      </c>
      <c r="F17" s="29" t="s">
        <v>114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4">
        <v>14</v>
      </c>
      <c r="B18" s="34" t="s">
        <v>95</v>
      </c>
      <c r="C18" s="35">
        <v>2</v>
      </c>
      <c r="D18" s="29" t="s">
        <v>96</v>
      </c>
      <c r="E18" s="29" t="s">
        <v>97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4">
        <v>15</v>
      </c>
      <c r="B19" s="34" t="s">
        <v>88</v>
      </c>
      <c r="C19" s="35">
        <v>1</v>
      </c>
      <c r="D19" s="29" t="s">
        <v>89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4">
        <v>16</v>
      </c>
      <c r="B20" s="34" t="s">
        <v>107</v>
      </c>
      <c r="C20" s="35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4">
        <v>17</v>
      </c>
      <c r="B21" s="34" t="s">
        <v>115</v>
      </c>
      <c r="C21" s="35">
        <v>1</v>
      </c>
      <c r="D21" s="29" t="s">
        <v>116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4">
        <v>18</v>
      </c>
      <c r="B22" s="108" t="s">
        <v>117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4">
        <v>19</v>
      </c>
      <c r="B23" s="34" t="s">
        <v>3</v>
      </c>
      <c r="C23" s="35"/>
      <c r="D23" s="45" t="s">
        <v>51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04">
        <v>20</v>
      </c>
      <c r="B24" s="34" t="s">
        <v>9</v>
      </c>
      <c r="C24" s="35"/>
      <c r="D24" s="107" t="s">
        <v>43</v>
      </c>
      <c r="E24" s="107"/>
      <c r="F24" s="107" t="s">
        <v>57</v>
      </c>
      <c r="G24" s="107"/>
      <c r="H24" s="107" t="s">
        <v>62</v>
      </c>
      <c r="I24" s="107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28"/>
      <c r="B25" s="28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5" customFormat="1" x14ac:dyDescent="0.25">
      <c r="A26" s="53"/>
      <c r="B26" s="82" t="s">
        <v>118</v>
      </c>
      <c r="C26" s="83">
        <f>SUM(C5:C25)</f>
        <v>81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8" spans="1:29" ht="12" x14ac:dyDescent="0.2">
      <c r="A28" s="26"/>
      <c r="B28" s="26"/>
      <c r="C28" s="3"/>
    </row>
  </sheetData>
  <sortState ref="B5:M22">
    <sortCondition descending="1" ref="C5:C22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E29" sqref="E29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9" t="s">
        <v>35</v>
      </c>
      <c r="B1" s="90"/>
      <c r="C1" s="94"/>
      <c r="D1" s="90"/>
      <c r="E1" s="90"/>
      <c r="F1" s="92"/>
    </row>
    <row r="2" spans="1:6" x14ac:dyDescent="0.25">
      <c r="A2" s="8"/>
      <c r="B2" s="8"/>
      <c r="C2" s="16"/>
      <c r="D2" s="19"/>
    </row>
    <row r="3" spans="1:6" x14ac:dyDescent="0.25">
      <c r="A3" s="54" t="s">
        <v>22</v>
      </c>
      <c r="B3" s="55"/>
      <c r="C3" s="84"/>
      <c r="D3" s="85"/>
      <c r="E3" s="57"/>
      <c r="F3" s="58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3" t="s">
        <v>9</v>
      </c>
      <c r="B5" s="53"/>
      <c r="C5" s="86"/>
      <c r="D5" s="86" t="s">
        <v>25</v>
      </c>
      <c r="E5" s="53" t="s">
        <v>26</v>
      </c>
      <c r="F5" s="53" t="s">
        <v>27</v>
      </c>
    </row>
    <row r="6" spans="1:6" s="24" customFormat="1" ht="12" x14ac:dyDescent="0.2">
      <c r="A6" s="40" t="s">
        <v>42</v>
      </c>
      <c r="B6" s="40" t="s">
        <v>9</v>
      </c>
      <c r="C6" s="39" t="s">
        <v>43</v>
      </c>
      <c r="D6" s="39" t="s">
        <v>44</v>
      </c>
      <c r="E6" s="40" t="s">
        <v>45</v>
      </c>
      <c r="F6" s="40" t="s">
        <v>46</v>
      </c>
    </row>
    <row r="7" spans="1:6" s="24" customFormat="1" ht="12" x14ac:dyDescent="0.2">
      <c r="A7" s="40" t="s">
        <v>47</v>
      </c>
      <c r="B7" s="40" t="s">
        <v>9</v>
      </c>
      <c r="C7" s="39" t="s">
        <v>57</v>
      </c>
      <c r="D7" s="39" t="s">
        <v>58</v>
      </c>
      <c r="E7" s="40" t="s">
        <v>59</v>
      </c>
      <c r="F7" s="40" t="s">
        <v>60</v>
      </c>
    </row>
    <row r="8" spans="1:6" s="24" customFormat="1" ht="12" x14ac:dyDescent="0.2">
      <c r="A8" s="40" t="s">
        <v>61</v>
      </c>
      <c r="B8" s="40" t="s">
        <v>9</v>
      </c>
      <c r="C8" s="39" t="s">
        <v>62</v>
      </c>
      <c r="D8" s="39" t="s">
        <v>63</v>
      </c>
      <c r="E8" s="40" t="s">
        <v>64</v>
      </c>
      <c r="F8" s="40" t="s">
        <v>60</v>
      </c>
    </row>
    <row r="9" spans="1:6" s="24" customFormat="1" ht="12" x14ac:dyDescent="0.25">
      <c r="A9" s="40" t="s">
        <v>173</v>
      </c>
      <c r="B9" s="40" t="s">
        <v>9</v>
      </c>
      <c r="C9" s="39" t="s">
        <v>164</v>
      </c>
      <c r="D9" s="39" t="s">
        <v>174</v>
      </c>
      <c r="E9" s="40" t="s">
        <v>175</v>
      </c>
      <c r="F9" s="40" t="s">
        <v>176</v>
      </c>
    </row>
    <row r="10" spans="1:6" s="24" customFormat="1" ht="12" x14ac:dyDescent="0.25">
      <c r="A10" s="40" t="s">
        <v>177</v>
      </c>
      <c r="B10" s="40" t="s">
        <v>9</v>
      </c>
      <c r="C10" s="39" t="s">
        <v>165</v>
      </c>
      <c r="D10" s="39" t="s">
        <v>178</v>
      </c>
      <c r="E10" s="40" t="s">
        <v>179</v>
      </c>
      <c r="F10" s="40" t="s">
        <v>176</v>
      </c>
    </row>
    <row r="11" spans="1:6" ht="12" x14ac:dyDescent="0.2">
      <c r="A11" s="23"/>
      <c r="B11" s="23"/>
      <c r="C11" s="22"/>
      <c r="D11" s="22"/>
      <c r="E11" s="23"/>
      <c r="F11" s="23"/>
    </row>
    <row r="12" spans="1:6" x14ac:dyDescent="0.25">
      <c r="A12" s="54" t="s">
        <v>23</v>
      </c>
      <c r="B12" s="55"/>
      <c r="C12" s="99"/>
      <c r="D12" s="86" t="s">
        <v>25</v>
      </c>
      <c r="E12" s="53" t="s">
        <v>26</v>
      </c>
      <c r="F12" s="53" t="s">
        <v>27</v>
      </c>
    </row>
    <row r="13" spans="1:6" s="44" customFormat="1" ht="12" x14ac:dyDescent="0.25">
      <c r="A13" s="40" t="s">
        <v>42</v>
      </c>
      <c r="B13" s="40" t="s">
        <v>69</v>
      </c>
      <c r="C13" s="39" t="s">
        <v>156</v>
      </c>
      <c r="D13" s="39" t="s">
        <v>184</v>
      </c>
      <c r="E13" s="40" t="s">
        <v>182</v>
      </c>
      <c r="F13" s="40" t="s">
        <v>176</v>
      </c>
    </row>
    <row r="14" spans="1:6" s="44" customFormat="1" ht="12" x14ac:dyDescent="0.25">
      <c r="A14" s="40" t="s">
        <v>47</v>
      </c>
      <c r="B14" s="40" t="s">
        <v>69</v>
      </c>
      <c r="C14" s="39" t="s">
        <v>159</v>
      </c>
      <c r="D14" s="39" t="s">
        <v>186</v>
      </c>
      <c r="E14" s="40" t="s">
        <v>182</v>
      </c>
      <c r="F14" s="40" t="s">
        <v>176</v>
      </c>
    </row>
    <row r="15" spans="1:6" s="44" customFormat="1" ht="12" x14ac:dyDescent="0.25">
      <c r="A15" s="40" t="s">
        <v>61</v>
      </c>
      <c r="B15" s="40" t="s">
        <v>69</v>
      </c>
      <c r="C15" s="39" t="s">
        <v>158</v>
      </c>
      <c r="D15" s="39" t="s">
        <v>185</v>
      </c>
      <c r="E15" s="40" t="s">
        <v>182</v>
      </c>
      <c r="F15" s="40" t="s">
        <v>176</v>
      </c>
    </row>
    <row r="16" spans="1:6" s="44" customFormat="1" ht="12" x14ac:dyDescent="0.25">
      <c r="A16" s="40" t="s">
        <v>173</v>
      </c>
      <c r="B16" s="40" t="s">
        <v>69</v>
      </c>
      <c r="C16" s="39" t="s">
        <v>160</v>
      </c>
      <c r="D16" s="39" t="s">
        <v>181</v>
      </c>
      <c r="E16" s="40" t="s">
        <v>182</v>
      </c>
      <c r="F16" s="40" t="s">
        <v>176</v>
      </c>
    </row>
    <row r="17" spans="1:6" s="44" customFormat="1" ht="12" x14ac:dyDescent="0.25">
      <c r="A17" s="40" t="s">
        <v>177</v>
      </c>
      <c r="B17" s="40" t="s">
        <v>69</v>
      </c>
      <c r="C17" s="39" t="s">
        <v>157</v>
      </c>
      <c r="D17" s="39" t="s">
        <v>183</v>
      </c>
      <c r="E17" s="40" t="s">
        <v>182</v>
      </c>
      <c r="F17" s="40" t="s">
        <v>176</v>
      </c>
    </row>
    <row r="18" spans="1:6" ht="12" x14ac:dyDescent="0.2">
      <c r="A18" s="40" t="s">
        <v>180</v>
      </c>
      <c r="B18" s="40" t="s">
        <v>69</v>
      </c>
      <c r="C18" s="39" t="s">
        <v>198</v>
      </c>
      <c r="D18" s="39" t="s">
        <v>199</v>
      </c>
      <c r="E18" s="40" t="s">
        <v>200</v>
      </c>
      <c r="F18" s="40" t="s">
        <v>201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workbookViewId="0">
      <selection activeCell="I26" sqref="I26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11" width="12.140625" style="26" customWidth="1"/>
    <col min="12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9" t="s">
        <v>35</v>
      </c>
      <c r="B1" s="90"/>
      <c r="C1" s="91"/>
      <c r="D1" s="90"/>
      <c r="E1" s="90"/>
      <c r="F1" s="90"/>
      <c r="G1" s="90"/>
      <c r="H1" s="90"/>
      <c r="I1" s="90"/>
      <c r="J1" s="90"/>
      <c r="K1" s="92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1" t="s">
        <v>16</v>
      </c>
      <c r="B3" s="62"/>
      <c r="C3" s="63"/>
      <c r="D3" s="64"/>
      <c r="E3" s="64"/>
      <c r="F3" s="64"/>
      <c r="G3" s="64"/>
      <c r="H3" s="64"/>
      <c r="I3" s="64"/>
      <c r="J3" s="64"/>
      <c r="K3" s="65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x14ac:dyDescent="0.25">
      <c r="A5" s="69" t="s">
        <v>3</v>
      </c>
      <c r="B5" s="69" t="s">
        <v>0</v>
      </c>
      <c r="C5" s="70" t="s">
        <v>4</v>
      </c>
      <c r="D5" s="69" t="s">
        <v>5</v>
      </c>
      <c r="E5" s="69" t="s">
        <v>6</v>
      </c>
      <c r="F5" s="69" t="s">
        <v>7</v>
      </c>
      <c r="G5" s="69" t="s">
        <v>8</v>
      </c>
      <c r="H5" s="69"/>
      <c r="I5" s="69" t="s">
        <v>17</v>
      </c>
      <c r="J5" s="69" t="s">
        <v>18</v>
      </c>
      <c r="K5" s="69" t="s">
        <v>19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5">
      <c r="A6" s="52" t="s">
        <v>37</v>
      </c>
      <c r="B6" s="52" t="s">
        <v>48</v>
      </c>
      <c r="C6" s="106" t="s">
        <v>203</v>
      </c>
      <c r="D6" s="52" t="s">
        <v>54</v>
      </c>
      <c r="E6" s="52" t="s">
        <v>137</v>
      </c>
      <c r="F6" s="52"/>
      <c r="G6" s="52" t="s">
        <v>38</v>
      </c>
      <c r="H6" s="71"/>
      <c r="I6" s="52" t="s">
        <v>49</v>
      </c>
      <c r="J6" s="52"/>
      <c r="K6" s="52" t="s">
        <v>68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">
      <c r="A7" s="52" t="s">
        <v>138</v>
      </c>
      <c r="B7" s="52" t="s">
        <v>66</v>
      </c>
      <c r="C7" s="106"/>
      <c r="D7" s="52" t="s">
        <v>55</v>
      </c>
      <c r="E7" s="52"/>
      <c r="F7" s="52"/>
      <c r="G7" s="52" t="s">
        <v>39</v>
      </c>
      <c r="H7" s="71"/>
      <c r="I7" s="52" t="s">
        <v>50</v>
      </c>
      <c r="J7" s="52"/>
      <c r="K7" s="52" t="s">
        <v>259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52" t="s">
        <v>187</v>
      </c>
      <c r="B8" s="52" t="s">
        <v>67</v>
      </c>
      <c r="C8" s="106"/>
      <c r="D8" s="52" t="s">
        <v>56</v>
      </c>
      <c r="E8" s="52"/>
      <c r="F8" s="52"/>
      <c r="G8" s="52" t="s">
        <v>204</v>
      </c>
      <c r="H8" s="71"/>
      <c r="I8" s="52" t="s">
        <v>53</v>
      </c>
      <c r="J8" s="52"/>
      <c r="K8" s="52" t="s">
        <v>258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5">
      <c r="A9" s="52" t="s">
        <v>194</v>
      </c>
      <c r="B9" s="52" t="s">
        <v>123</v>
      </c>
      <c r="C9" s="106"/>
      <c r="D9" s="52" t="s">
        <v>119</v>
      </c>
      <c r="E9" s="52"/>
      <c r="F9" s="52"/>
      <c r="G9" s="52" t="s">
        <v>205</v>
      </c>
      <c r="H9" s="71"/>
      <c r="I9" s="52" t="s">
        <v>65</v>
      </c>
      <c r="J9" s="52"/>
      <c r="K9" s="52" t="s">
        <v>260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s="44" customFormat="1" ht="12" x14ac:dyDescent="0.25">
      <c r="A10" s="52" t="s">
        <v>213</v>
      </c>
      <c r="B10" s="52" t="s">
        <v>139</v>
      </c>
      <c r="C10" s="106"/>
      <c r="D10" s="52" t="s">
        <v>120</v>
      </c>
      <c r="E10" s="52"/>
      <c r="F10" s="52"/>
      <c r="G10" s="52" t="s">
        <v>208</v>
      </c>
      <c r="H10" s="71"/>
      <c r="I10" s="52" t="s">
        <v>257</v>
      </c>
      <c r="J10" s="52"/>
      <c r="K10" s="52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9" s="44" customFormat="1" ht="12" x14ac:dyDescent="0.2">
      <c r="A11" s="52"/>
      <c r="B11" s="52" t="s">
        <v>140</v>
      </c>
      <c r="C11" s="106"/>
      <c r="D11" s="52" t="s">
        <v>121</v>
      </c>
      <c r="E11" s="52"/>
      <c r="F11" s="52"/>
      <c r="G11" s="52" t="s">
        <v>381</v>
      </c>
      <c r="H11" s="71"/>
      <c r="I11" s="52" t="s">
        <v>261</v>
      </c>
      <c r="J11" s="52"/>
      <c r="K11" s="52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9" s="44" customFormat="1" ht="12" x14ac:dyDescent="0.25">
      <c r="A12" s="52"/>
      <c r="B12" s="52" t="s">
        <v>188</v>
      </c>
      <c r="C12" s="106"/>
      <c r="D12" s="52" t="s">
        <v>124</v>
      </c>
      <c r="E12" s="52"/>
      <c r="F12" s="52"/>
      <c r="G12" s="52" t="s">
        <v>382</v>
      </c>
      <c r="H12" s="71"/>
      <c r="I12" s="52"/>
      <c r="J12" s="52"/>
      <c r="K12" s="52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9" s="44" customFormat="1" ht="12" x14ac:dyDescent="0.25">
      <c r="A13" s="52" t="s">
        <v>40</v>
      </c>
      <c r="B13" s="52" t="s">
        <v>189</v>
      </c>
      <c r="C13" s="106"/>
      <c r="D13" s="52" t="s">
        <v>190</v>
      </c>
      <c r="E13" s="52"/>
      <c r="F13" s="52"/>
      <c r="G13" s="52"/>
      <c r="H13" s="71"/>
      <c r="I13" s="52"/>
      <c r="J13" s="52"/>
      <c r="K13" s="52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9" s="44" customFormat="1" ht="12" x14ac:dyDescent="0.25">
      <c r="A14" s="52" t="s">
        <v>41</v>
      </c>
      <c r="B14" s="52" t="s">
        <v>191</v>
      </c>
      <c r="C14" s="106"/>
      <c r="D14" s="52" t="s">
        <v>211</v>
      </c>
      <c r="E14" s="52"/>
      <c r="F14" s="52"/>
      <c r="G14" s="52" t="s">
        <v>383</v>
      </c>
      <c r="H14" s="71"/>
      <c r="I14" s="52"/>
      <c r="J14" s="52"/>
      <c r="K14" s="52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9" s="44" customFormat="1" ht="12" x14ac:dyDescent="0.25">
      <c r="A15" s="52" t="s">
        <v>51</v>
      </c>
      <c r="B15" s="52" t="s">
        <v>192</v>
      </c>
      <c r="C15" s="106"/>
      <c r="D15" s="52" t="s">
        <v>212</v>
      </c>
      <c r="E15" s="52"/>
      <c r="F15" s="52"/>
      <c r="G15" s="52" t="s">
        <v>384</v>
      </c>
      <c r="H15" s="71"/>
      <c r="I15" s="52"/>
      <c r="J15" s="52"/>
      <c r="K15" s="52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9" s="44" customFormat="1" ht="12" x14ac:dyDescent="0.25">
      <c r="A16" s="52" t="s">
        <v>52</v>
      </c>
      <c r="B16" s="52" t="s">
        <v>195</v>
      </c>
      <c r="C16" s="106"/>
      <c r="D16" s="52" t="s">
        <v>424</v>
      </c>
      <c r="E16" s="52"/>
      <c r="F16" s="52"/>
      <c r="G16" s="52"/>
      <c r="H16" s="71"/>
      <c r="I16" s="52"/>
      <c r="J16" s="52"/>
      <c r="K16" s="52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s="44" customFormat="1" ht="12" x14ac:dyDescent="0.25">
      <c r="A17" s="52" t="s">
        <v>122</v>
      </c>
      <c r="B17" s="52" t="s">
        <v>196</v>
      </c>
      <c r="C17" s="106"/>
      <c r="D17" s="52"/>
      <c r="E17" s="52"/>
      <c r="F17" s="52"/>
      <c r="G17" s="52"/>
      <c r="H17" s="71"/>
      <c r="I17" s="52"/>
      <c r="J17" s="52"/>
      <c r="K17" s="52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s="44" customFormat="1" ht="12" x14ac:dyDescent="0.25">
      <c r="A18" s="52" t="s">
        <v>167</v>
      </c>
      <c r="B18" s="52" t="s">
        <v>202</v>
      </c>
      <c r="C18" s="106"/>
      <c r="D18" s="52"/>
      <c r="E18" s="52"/>
      <c r="F18" s="52"/>
      <c r="G18" s="52"/>
      <c r="H18" s="71"/>
      <c r="I18" s="52"/>
      <c r="J18" s="52"/>
      <c r="K18" s="52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s="44" customFormat="1" ht="12" x14ac:dyDescent="0.25">
      <c r="A19" s="52" t="s">
        <v>193</v>
      </c>
      <c r="B19" s="52" t="s">
        <v>207</v>
      </c>
      <c r="C19" s="106"/>
      <c r="D19" s="52"/>
      <c r="E19" s="52"/>
      <c r="F19" s="52"/>
      <c r="G19" s="52"/>
      <c r="H19" s="71"/>
      <c r="I19" s="52"/>
      <c r="J19" s="52"/>
      <c r="K19" s="52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s="44" customFormat="1" ht="12" x14ac:dyDescent="0.25">
      <c r="A20" s="52" t="s">
        <v>197</v>
      </c>
      <c r="B20" s="52" t="s">
        <v>209</v>
      </c>
      <c r="C20" s="106"/>
      <c r="D20" s="52"/>
      <c r="E20" s="52"/>
      <c r="F20" s="52"/>
      <c r="G20" s="52"/>
      <c r="H20" s="71"/>
      <c r="I20" s="52"/>
      <c r="J20" s="52"/>
      <c r="K20" s="52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s="44" customFormat="1" ht="12" x14ac:dyDescent="0.25">
      <c r="A21" s="52" t="s">
        <v>206</v>
      </c>
      <c r="B21" s="52" t="s">
        <v>210</v>
      </c>
      <c r="C21" s="106"/>
      <c r="D21" s="52"/>
      <c r="E21" s="52"/>
      <c r="F21" s="52"/>
      <c r="G21" s="52"/>
      <c r="H21" s="71"/>
      <c r="I21" s="52"/>
      <c r="J21" s="52"/>
      <c r="K21" s="52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s="44" customFormat="1" ht="12" x14ac:dyDescent="0.25">
      <c r="A22" s="52" t="s">
        <v>122</v>
      </c>
      <c r="B22" s="52" t="s">
        <v>425</v>
      </c>
      <c r="C22" s="106"/>
      <c r="D22" s="52"/>
      <c r="E22" s="52"/>
      <c r="F22" s="52"/>
      <c r="G22" s="52"/>
      <c r="H22" s="71"/>
      <c r="I22" s="52"/>
      <c r="J22" s="52"/>
      <c r="K22" s="52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2.6" x14ac:dyDescent="0.3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ht="12.6" x14ac:dyDescent="0.3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ht="12.6" x14ac:dyDescent="0.3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12.6" x14ac:dyDescent="0.3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ht="12.6" x14ac:dyDescent="0.3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x14ac:dyDescent="0.25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x14ac:dyDescent="0.25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25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25">
      <c r="A55" s="41"/>
      <c r="B55" s="41"/>
      <c r="C55" s="1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x14ac:dyDescent="0.25">
      <c r="A56" s="41"/>
      <c r="B56" s="41"/>
      <c r="C56" s="18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x14ac:dyDescent="0.25">
      <c r="A57" s="41"/>
      <c r="B57" s="41"/>
      <c r="C57" s="18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x14ac:dyDescent="0.25">
      <c r="A58" s="41"/>
      <c r="B58" s="41"/>
      <c r="C58" s="18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</sheetData>
  <pageMargins left="0.7" right="0.7" top="0.78740157499999996" bottom="0.78740157499999996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5" x14ac:dyDescent="0.25"/>
  <sheetData>
    <row r="1" spans="1:6" s="43" customFormat="1" ht="16.5" x14ac:dyDescent="0.3">
      <c r="A1" s="89" t="s">
        <v>34</v>
      </c>
      <c r="B1" s="90"/>
      <c r="C1" s="91"/>
      <c r="D1" s="90"/>
      <c r="E1" s="90"/>
      <c r="F1" s="92"/>
    </row>
    <row r="3" spans="1:6" x14ac:dyDescent="0.25">
      <c r="A3" s="93" t="s">
        <v>28</v>
      </c>
      <c r="B3" s="90"/>
      <c r="C3" s="92"/>
    </row>
    <row r="4" spans="1:6" x14ac:dyDescent="0.25">
      <c r="A4" s="74" t="s">
        <v>20</v>
      </c>
      <c r="B4" s="75"/>
      <c r="C4" s="78"/>
    </row>
    <row r="5" spans="1:6" x14ac:dyDescent="0.25">
      <c r="A5" s="54" t="s">
        <v>21</v>
      </c>
      <c r="B5" s="55"/>
      <c r="C5" s="58"/>
    </row>
    <row r="6" spans="1:6" x14ac:dyDescent="0.25">
      <c r="A6" s="61" t="s">
        <v>29</v>
      </c>
      <c r="B6" s="64"/>
      <c r="C6" s="65"/>
    </row>
    <row r="7" spans="1:6" x14ac:dyDescent="0.25">
      <c r="A7" s="59" t="s">
        <v>24</v>
      </c>
      <c r="B7" s="60"/>
      <c r="C7" s="97"/>
    </row>
    <row r="8" spans="1:6" x14ac:dyDescent="0.25">
      <c r="A8" s="100" t="s">
        <v>32</v>
      </c>
      <c r="B8" s="101"/>
      <c r="C8" s="102"/>
    </row>
    <row r="9" spans="1:6" x14ac:dyDescent="0.25">
      <c r="A9" s="95" t="s">
        <v>33</v>
      </c>
      <c r="B9" s="96"/>
      <c r="C9" s="98"/>
    </row>
    <row r="11" spans="1:6" x14ac:dyDescent="0.25">
      <c r="A11" s="111" t="s">
        <v>31</v>
      </c>
      <c r="B11" s="111"/>
      <c r="C11" s="111"/>
      <c r="D11" s="111"/>
      <c r="E11" s="111"/>
      <c r="F11" s="111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total</vt:lpstr>
      <vt:lpstr>truck</vt:lpstr>
      <vt:lpstr>car</vt:lpstr>
      <vt:lpstr>hotel</vt:lpstr>
      <vt:lpstr>BSL airport</vt:lpstr>
      <vt:lpstr>Zürich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2014-10-05T18:07:11Z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