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6380" windowHeight="12405"/>
  </bookViews>
  <sheets>
    <sheet name="Total" sheetId="1" r:id="rId1"/>
    <sheet name="Pfungen-Chiasso" sheetId="8" r:id="rId2"/>
    <sheet name="Italy" sheetId="14" r:id="rId3"/>
    <sheet name="Chiasso-Pfungen" sheetId="16" r:id="rId4"/>
    <sheet name="diplomatic" sheetId="10" r:id="rId5"/>
    <sheet name="serial list" sheetId="17" r:id="rId6"/>
    <sheet name="only CH for annual-list" sheetId="19" r:id="rId7"/>
  </sheets>
  <calcPr calcId="145621"/>
</workbook>
</file>

<file path=xl/calcChain.xml><?xml version="1.0" encoding="utf-8"?>
<calcChain xmlns="http://schemas.openxmlformats.org/spreadsheetml/2006/main">
  <c r="C34" i="8" l="1"/>
  <c r="C38" i="19"/>
  <c r="C37" i="19"/>
  <c r="C46" i="1"/>
  <c r="C47" i="1"/>
  <c r="C45" i="1"/>
  <c r="C44" i="1"/>
  <c r="C43" i="1"/>
  <c r="C42" i="1"/>
  <c r="C36" i="1"/>
  <c r="C40" i="1"/>
  <c r="C39" i="1"/>
  <c r="C35" i="1"/>
  <c r="C32" i="1"/>
  <c r="C31" i="1"/>
  <c r="C29" i="1"/>
  <c r="C28" i="1"/>
  <c r="C27" i="1"/>
  <c r="C38" i="1"/>
  <c r="C19" i="1"/>
  <c r="C30" i="1"/>
  <c r="C34" i="1"/>
  <c r="C26" i="1"/>
  <c r="C24" i="1"/>
  <c r="C37" i="1"/>
  <c r="C22" i="1"/>
  <c r="C41" i="1"/>
  <c r="C33" i="1"/>
  <c r="C25" i="1"/>
  <c r="C20" i="1"/>
  <c r="C23" i="1"/>
  <c r="C18" i="1"/>
  <c r="C17" i="1"/>
  <c r="C16" i="1"/>
  <c r="C14" i="1"/>
  <c r="C15" i="1"/>
  <c r="C21" i="1"/>
  <c r="C13" i="1"/>
  <c r="C12" i="1"/>
  <c r="C11" i="1"/>
  <c r="C10" i="1"/>
  <c r="C9" i="1"/>
  <c r="C8" i="1"/>
  <c r="C7" i="1"/>
  <c r="C6" i="1"/>
  <c r="C39" i="19"/>
  <c r="C36" i="19"/>
  <c r="C35" i="19"/>
  <c r="C34" i="19"/>
  <c r="C33" i="19"/>
  <c r="C32" i="19"/>
  <c r="C22" i="19"/>
  <c r="C31" i="19"/>
  <c r="C19" i="19"/>
  <c r="C29" i="19"/>
  <c r="C30" i="19"/>
  <c r="C21" i="19"/>
  <c r="C28" i="19"/>
  <c r="C27" i="19"/>
  <c r="C26" i="19"/>
  <c r="C25" i="19"/>
  <c r="C24" i="19"/>
  <c r="C20" i="19"/>
  <c r="C23" i="19"/>
  <c r="C18" i="19"/>
  <c r="C17" i="19"/>
  <c r="C16" i="19"/>
  <c r="C15" i="19"/>
  <c r="C13" i="19"/>
  <c r="C14" i="19"/>
  <c r="C12" i="19"/>
  <c r="C11" i="19"/>
  <c r="C10" i="19"/>
  <c r="C9" i="19"/>
  <c r="C8" i="19"/>
  <c r="C7" i="19"/>
  <c r="C6" i="19"/>
  <c r="F44" i="19"/>
  <c r="G50" i="1"/>
  <c r="C37" i="16" l="1"/>
  <c r="F43" i="19" l="1"/>
  <c r="E43" i="19"/>
  <c r="D43" i="19"/>
  <c r="C43" i="19" l="1"/>
  <c r="C47" i="14" l="1"/>
  <c r="F49" i="1" l="1"/>
  <c r="E49" i="1" l="1"/>
  <c r="D49" i="1" l="1"/>
  <c r="G49" i="1" l="1"/>
  <c r="C49" i="1" l="1"/>
</calcChain>
</file>

<file path=xl/sharedStrings.xml><?xml version="1.0" encoding="utf-8"?>
<sst xmlns="http://schemas.openxmlformats.org/spreadsheetml/2006/main" count="530" uniqueCount="227">
  <si>
    <t>T</t>
  </si>
  <si>
    <t>22</t>
  </si>
  <si>
    <t>23</t>
  </si>
  <si>
    <t>24</t>
  </si>
  <si>
    <t>25</t>
  </si>
  <si>
    <t>R</t>
  </si>
  <si>
    <t>L</t>
  </si>
  <si>
    <t>A</t>
  </si>
  <si>
    <t>18</t>
  </si>
  <si>
    <t>Diplo</t>
  </si>
  <si>
    <t>12</t>
  </si>
  <si>
    <t>19</t>
  </si>
  <si>
    <t>21</t>
  </si>
  <si>
    <t>26</t>
  </si>
  <si>
    <t>27</t>
  </si>
  <si>
    <t>28</t>
  </si>
  <si>
    <t>13</t>
  </si>
  <si>
    <t>14</t>
  </si>
  <si>
    <t>15</t>
  </si>
  <si>
    <t>16</t>
  </si>
  <si>
    <t>17</t>
  </si>
  <si>
    <t>20</t>
  </si>
  <si>
    <t>29</t>
  </si>
  <si>
    <t>30</t>
  </si>
  <si>
    <t>31</t>
  </si>
  <si>
    <t>32</t>
  </si>
  <si>
    <t>33</t>
  </si>
  <si>
    <t>34</t>
  </si>
  <si>
    <t>35</t>
  </si>
  <si>
    <t>36</t>
  </si>
  <si>
    <t>38</t>
  </si>
  <si>
    <t>37</t>
  </si>
  <si>
    <t>D</t>
  </si>
  <si>
    <t>IRL</t>
  </si>
  <si>
    <t>BG</t>
  </si>
  <si>
    <t>HR</t>
  </si>
  <si>
    <t>UA</t>
  </si>
  <si>
    <t>SRB</t>
  </si>
  <si>
    <t>GB</t>
  </si>
  <si>
    <t>F</t>
  </si>
  <si>
    <t>67</t>
  </si>
  <si>
    <t>Pfungen-Chiasso</t>
  </si>
  <si>
    <t>Chiasso-Pfungen</t>
  </si>
  <si>
    <t>39</t>
  </si>
  <si>
    <t>40</t>
  </si>
  <si>
    <t>41</t>
  </si>
  <si>
    <t>42</t>
  </si>
  <si>
    <t>PL</t>
  </si>
  <si>
    <t>PO</t>
  </si>
  <si>
    <t>MD</t>
  </si>
  <si>
    <t>CZ</t>
  </si>
  <si>
    <t>S</t>
  </si>
  <si>
    <t>SK</t>
  </si>
  <si>
    <t>E</t>
  </si>
  <si>
    <t>SLO</t>
  </si>
  <si>
    <t>LJ</t>
  </si>
  <si>
    <t>RO</t>
  </si>
  <si>
    <t>GR</t>
  </si>
  <si>
    <t>B</t>
  </si>
  <si>
    <t>CA</t>
  </si>
  <si>
    <t>TR</t>
  </si>
  <si>
    <t>BY</t>
  </si>
  <si>
    <t>7</t>
  </si>
  <si>
    <t>N</t>
  </si>
  <si>
    <t>BS</t>
  </si>
  <si>
    <t>DN</t>
  </si>
  <si>
    <t>RUS</t>
  </si>
  <si>
    <t>SCO</t>
  </si>
  <si>
    <t>SB</t>
  </si>
  <si>
    <t>NL</t>
  </si>
  <si>
    <t>DK</t>
  </si>
  <si>
    <t>H</t>
  </si>
  <si>
    <t>FL</t>
  </si>
  <si>
    <t>LV</t>
  </si>
  <si>
    <t>LT</t>
  </si>
  <si>
    <t>CH</t>
  </si>
  <si>
    <t>I</t>
  </si>
  <si>
    <t>1</t>
  </si>
  <si>
    <t>2</t>
  </si>
  <si>
    <t>GF</t>
  </si>
  <si>
    <t>BN</t>
  </si>
  <si>
    <t>SL</t>
  </si>
  <si>
    <t>K</t>
  </si>
  <si>
    <t>M</t>
  </si>
  <si>
    <t>P</t>
  </si>
  <si>
    <t>BC</t>
  </si>
  <si>
    <t>BH</t>
  </si>
  <si>
    <t>NI</t>
  </si>
  <si>
    <t>EH</t>
  </si>
  <si>
    <t>KH</t>
  </si>
  <si>
    <t>DP</t>
  </si>
  <si>
    <t>RK</t>
  </si>
  <si>
    <t>3</t>
  </si>
  <si>
    <t>FIN</t>
  </si>
  <si>
    <t>BIH</t>
  </si>
  <si>
    <t>EST</t>
  </si>
  <si>
    <t>AL</t>
  </si>
  <si>
    <t>SR</t>
  </si>
  <si>
    <t>RSM</t>
  </si>
  <si>
    <t>MC</t>
  </si>
  <si>
    <t>4</t>
  </si>
  <si>
    <t>5</t>
  </si>
  <si>
    <t>6</t>
  </si>
  <si>
    <t>8</t>
  </si>
  <si>
    <t>9</t>
  </si>
  <si>
    <t>10</t>
  </si>
  <si>
    <t>11</t>
  </si>
  <si>
    <t>WX</t>
  </si>
  <si>
    <t>CC</t>
  </si>
  <si>
    <t>POLIZIA</t>
  </si>
  <si>
    <t>POLIZIA LOCALE</t>
  </si>
  <si>
    <t>RJ(2)</t>
  </si>
  <si>
    <t>LOGBOOK 2014 - WEEK 30</t>
  </si>
  <si>
    <t>weekly total</t>
  </si>
  <si>
    <t>Italy</t>
  </si>
  <si>
    <t>diplomatic</t>
  </si>
  <si>
    <t>20 = 20 or more vehicle</t>
  </si>
  <si>
    <t>Logbook Chiasso - Pfungen, 26.07.2014</t>
  </si>
  <si>
    <t>Logbook Pfungen - Chiasso, 19.07.2014</t>
  </si>
  <si>
    <t>plates for serial list</t>
  </si>
  <si>
    <t>CH high N</t>
  </si>
  <si>
    <t>CH high T</t>
  </si>
  <si>
    <t>CH special</t>
  </si>
  <si>
    <t>9-THA-999</t>
  </si>
  <si>
    <t>trailer plate red</t>
  </si>
  <si>
    <t>all Swiss-cantone were seen</t>
  </si>
  <si>
    <t>temp</t>
  </si>
  <si>
    <t>additional plate in white</t>
  </si>
  <si>
    <t>LJ BMW009</t>
  </si>
  <si>
    <t>SLE</t>
  </si>
  <si>
    <t>CR</t>
  </si>
  <si>
    <t>ROL</t>
  </si>
  <si>
    <t>additional plate red/white</t>
  </si>
  <si>
    <t>parrot plates old and new series</t>
  </si>
  <si>
    <t>commercial plates in yellow</t>
  </si>
  <si>
    <t>Como - Cavallino Treporti - Como, whole week</t>
  </si>
  <si>
    <t>RV(2)</t>
  </si>
  <si>
    <t>M(2)</t>
  </si>
  <si>
    <t>CA(3)</t>
  </si>
  <si>
    <t>BP</t>
  </si>
  <si>
    <t>OU</t>
  </si>
  <si>
    <t>SOS</t>
  </si>
  <si>
    <t>DEV</t>
  </si>
  <si>
    <t>FX</t>
  </si>
  <si>
    <t>YM</t>
  </si>
  <si>
    <t>PK</t>
  </si>
  <si>
    <t>FJ</t>
  </si>
  <si>
    <t>YG</t>
  </si>
  <si>
    <t>MOSGÅRD</t>
  </si>
  <si>
    <t>MØLLER</t>
  </si>
  <si>
    <t>SU(2)</t>
  </si>
  <si>
    <t>VH</t>
  </si>
  <si>
    <t>PR</t>
  </si>
  <si>
    <t>LH</t>
  </si>
  <si>
    <t>PR(2)</t>
  </si>
  <si>
    <t>LE</t>
  </si>
  <si>
    <t>SM</t>
  </si>
  <si>
    <t>NS</t>
  </si>
  <si>
    <t>BG(2)</t>
  </si>
  <si>
    <t>BG/88-A-020/14</t>
  </si>
  <si>
    <t>diplomatic cars</t>
  </si>
  <si>
    <t>vehicle type</t>
  </si>
  <si>
    <t>representation/agency/codes</t>
  </si>
  <si>
    <t>where seen</t>
  </si>
  <si>
    <t>foreigner</t>
  </si>
  <si>
    <t>BMW X3</t>
  </si>
  <si>
    <t>88 = China, A = diplomatic corps</t>
  </si>
  <si>
    <t>autostrada Venezia - Milano</t>
  </si>
  <si>
    <t>CD 16-22</t>
  </si>
  <si>
    <t>Volvo S80</t>
  </si>
  <si>
    <t>16 = Netherlands</t>
  </si>
  <si>
    <t>Como</t>
  </si>
  <si>
    <t>CA 0027AH</t>
  </si>
  <si>
    <t>AI</t>
  </si>
  <si>
    <t>AA(2)</t>
  </si>
  <si>
    <t>SM 027-TM</t>
  </si>
  <si>
    <t>NS 011-FX</t>
  </si>
  <si>
    <t>31(2)</t>
  </si>
  <si>
    <t>197(2)</t>
  </si>
  <si>
    <t>174</t>
  </si>
  <si>
    <t>199</t>
  </si>
  <si>
    <t>777</t>
  </si>
  <si>
    <t>KS 045-TN</t>
  </si>
  <si>
    <t>ZG(3)</t>
  </si>
  <si>
    <t>DA</t>
  </si>
  <si>
    <t>34(3)</t>
  </si>
  <si>
    <t>K(2)</t>
  </si>
  <si>
    <t>IZZ</t>
  </si>
  <si>
    <t>DR</t>
  </si>
  <si>
    <t>SF</t>
  </si>
  <si>
    <t>SO</t>
  </si>
  <si>
    <t>RJZ</t>
  </si>
  <si>
    <t>OKZ</t>
  </si>
  <si>
    <t>7(2)</t>
  </si>
  <si>
    <t>ROG</t>
  </si>
  <si>
    <t>10 = 10 or more vehicle</t>
  </si>
  <si>
    <t>P(2)</t>
  </si>
  <si>
    <t>B(2)</t>
  </si>
  <si>
    <t>NR</t>
  </si>
  <si>
    <t>MI</t>
  </si>
  <si>
    <t>RS</t>
  </si>
  <si>
    <t>VK</t>
  </si>
  <si>
    <t>BL</t>
  </si>
  <si>
    <t>B(4)</t>
  </si>
  <si>
    <t>TM(2)</t>
  </si>
  <si>
    <t>VS</t>
  </si>
  <si>
    <t>PH</t>
  </si>
  <si>
    <t>MK</t>
  </si>
  <si>
    <t>VE</t>
  </si>
  <si>
    <t>MOO(r/w)</t>
  </si>
  <si>
    <t>CJ</t>
  </si>
  <si>
    <t>RA</t>
  </si>
  <si>
    <t>PD</t>
  </si>
  <si>
    <t>DJ</t>
  </si>
  <si>
    <t>MM</t>
  </si>
  <si>
    <t>BZ</t>
  </si>
  <si>
    <t>ZG</t>
  </si>
  <si>
    <t>G</t>
  </si>
  <si>
    <t>IAE/P</t>
  </si>
  <si>
    <t>199(2)</t>
  </si>
  <si>
    <t>GLA</t>
  </si>
  <si>
    <t>LEO</t>
  </si>
  <si>
    <t>total in Switzerland for the annual-list</t>
  </si>
  <si>
    <t>PA</t>
  </si>
  <si>
    <t>10/20 = 10/20 or more vehicle</t>
  </si>
  <si>
    <t>on the campGround Ca'Pasquali</t>
  </si>
  <si>
    <t>LOGBOOK 2014 - WEEK 30 - ITALY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</si>
</sst>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b/>
      <sz val="9"/>
      <color rgb="FFFF0000"/>
      <name val="Courier New"/>
      <family val="3"/>
    </font>
    <font>
      <sz val="9"/>
      <name val="Courier New"/>
      <family val="3"/>
    </font>
    <font>
      <b/>
      <sz val="9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4" fillId="0" borderId="1" xfId="0" applyNumberFormat="1" applyFont="1" applyBorder="1"/>
    <xf numFmtId="49" fontId="1" fillId="3" borderId="1" xfId="0" applyNumberFormat="1" applyFont="1" applyFill="1" applyBorder="1"/>
    <xf numFmtId="0" fontId="4" fillId="0" borderId="1" xfId="0" applyFont="1" applyBorder="1"/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1" fontId="1" fillId="4" borderId="3" xfId="0" applyNumberFormat="1" applyFont="1" applyFill="1" applyBorder="1" applyAlignment="1">
      <alignment horizontal="right"/>
    </xf>
    <xf numFmtId="49" fontId="2" fillId="4" borderId="3" xfId="0" applyNumberFormat="1" applyFont="1" applyFill="1" applyBorder="1"/>
    <xf numFmtId="49" fontId="2" fillId="4" borderId="4" xfId="0" applyNumberFormat="1" applyFont="1" applyFill="1" applyBorder="1"/>
    <xf numFmtId="49" fontId="1" fillId="4" borderId="1" xfId="0" applyNumberFormat="1" applyFont="1" applyFill="1" applyBorder="1"/>
    <xf numFmtId="1" fontId="1" fillId="4" borderId="1" xfId="0" applyNumberFormat="1" applyFont="1" applyFill="1" applyBorder="1" applyAlignment="1">
      <alignment horizontal="left"/>
    </xf>
    <xf numFmtId="49" fontId="5" fillId="0" borderId="1" xfId="0" applyNumberFormat="1" applyFont="1" applyBorder="1"/>
    <xf numFmtId="49" fontId="6" fillId="0" borderId="1" xfId="0" applyNumberFormat="1" applyFont="1" applyBorder="1"/>
    <xf numFmtId="49" fontId="1" fillId="4" borderId="1" xfId="0" applyNumberFormat="1" applyFont="1" applyFill="1" applyBorder="1" applyAlignment="1">
      <alignment horizontal="left"/>
    </xf>
    <xf numFmtId="0" fontId="5" fillId="0" borderId="1" xfId="0" applyFont="1" applyBorder="1"/>
    <xf numFmtId="49" fontId="5" fillId="0" borderId="0" xfId="0" applyNumberFormat="1" applyFont="1" applyBorder="1"/>
    <xf numFmtId="49" fontId="1" fillId="4" borderId="1" xfId="0" applyNumberFormat="1" applyFont="1" applyFill="1" applyBorder="1" applyAlignment="1">
      <alignment horizontal="right"/>
    </xf>
    <xf numFmtId="1" fontId="1" fillId="4" borderId="1" xfId="0" applyNumberFormat="1" applyFont="1" applyFill="1" applyBorder="1" applyAlignment="1">
      <alignment horizontal="right"/>
    </xf>
    <xf numFmtId="1" fontId="1" fillId="2" borderId="3" xfId="0" applyNumberFormat="1" applyFont="1" applyFill="1" applyBorder="1" applyAlignment="1">
      <alignment horizontal="left"/>
    </xf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1" fontId="1" fillId="3" borderId="1" xfId="0" applyNumberFormat="1" applyFont="1" applyFill="1" applyBorder="1" applyAlignment="1">
      <alignment horizontal="left"/>
    </xf>
    <xf numFmtId="1" fontId="1" fillId="3" borderId="4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left"/>
    </xf>
    <xf numFmtId="1" fontId="1" fillId="4" borderId="1" xfId="0" applyNumberFormat="1" applyFont="1" applyFill="1" applyBorder="1"/>
    <xf numFmtId="1" fontId="1" fillId="3" borderId="1" xfId="0" applyNumberFormat="1" applyFont="1" applyFill="1" applyBorder="1"/>
    <xf numFmtId="1" fontId="1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0</xdr:rowOff>
    </xdr:from>
    <xdr:to>
      <xdr:col>3</xdr:col>
      <xdr:colOff>323850</xdr:colOff>
      <xdr:row>37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39</xdr:row>
      <xdr:rowOff>0</xdr:rowOff>
    </xdr:from>
    <xdr:to>
      <xdr:col>3</xdr:col>
      <xdr:colOff>323850</xdr:colOff>
      <xdr:row>40</xdr:row>
      <xdr:rowOff>123826</xdr:rowOff>
    </xdr:to>
    <xdr:sp macro="" textlink="">
      <xdr:nvSpPr>
        <xdr:cNvPr id="2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73380" y="6126480"/>
          <a:ext cx="1070610" cy="2838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zoomScale="110" zoomScaleNormal="110" workbookViewId="0"/>
  </sheetViews>
  <sheetFormatPr baseColWidth="10" defaultColWidth="11.42578125" defaultRowHeight="12.75" x14ac:dyDescent="0.25"/>
  <cols>
    <col min="1" max="2" width="5.42578125" style="1" customWidth="1"/>
    <col min="3" max="3" width="5.42578125" style="3" customWidth="1"/>
    <col min="4" max="6" width="17.28515625" style="25" customWidth="1"/>
    <col min="7" max="7" width="17.28515625" style="2" customWidth="1"/>
    <col min="8" max="16384" width="11.42578125" style="2"/>
  </cols>
  <sheetData>
    <row r="1" spans="1:7" s="24" customFormat="1" ht="16.5" x14ac:dyDescent="0.3">
      <c r="A1" s="45" t="s">
        <v>226</v>
      </c>
      <c r="B1" s="46"/>
      <c r="C1" s="47"/>
      <c r="D1" s="46"/>
      <c r="E1" s="46"/>
      <c r="F1" s="46"/>
      <c r="G1" s="48"/>
    </row>
    <row r="2" spans="1:7" x14ac:dyDescent="0.25">
      <c r="A2" s="7"/>
      <c r="B2" s="7"/>
      <c r="C2" s="8"/>
      <c r="D2" s="32"/>
      <c r="E2" s="32"/>
      <c r="F2" s="32"/>
      <c r="G2" s="9"/>
    </row>
    <row r="3" spans="1:7" s="25" customFormat="1" x14ac:dyDescent="0.25">
      <c r="A3" s="49" t="s">
        <v>113</v>
      </c>
      <c r="B3" s="50"/>
      <c r="C3" s="51"/>
      <c r="D3" s="52"/>
      <c r="E3" s="52"/>
      <c r="F3" s="52"/>
      <c r="G3" s="53"/>
    </row>
    <row r="4" spans="1:7" x14ac:dyDescent="0.25">
      <c r="A4" s="7"/>
      <c r="B4" s="7"/>
      <c r="C4" s="8"/>
      <c r="D4" s="32"/>
      <c r="E4" s="32"/>
      <c r="F4" s="32"/>
      <c r="G4" s="9"/>
    </row>
    <row r="5" spans="1:7" s="1" customFormat="1" x14ac:dyDescent="0.25">
      <c r="A5" s="54"/>
      <c r="B5" s="54"/>
      <c r="C5" s="55"/>
      <c r="D5" s="54" t="s">
        <v>41</v>
      </c>
      <c r="E5" s="54" t="s">
        <v>114</v>
      </c>
      <c r="F5" s="54" t="s">
        <v>42</v>
      </c>
      <c r="G5" s="43" t="s">
        <v>115</v>
      </c>
    </row>
    <row r="6" spans="1:7" x14ac:dyDescent="0.25">
      <c r="A6" s="10">
        <v>1</v>
      </c>
      <c r="B6" s="33" t="s">
        <v>75</v>
      </c>
      <c r="C6" s="12">
        <f>SUM(D6:G6)</f>
        <v>40</v>
      </c>
      <c r="D6" s="36">
        <v>10</v>
      </c>
      <c r="E6" s="36">
        <v>20</v>
      </c>
      <c r="F6" s="36">
        <v>10</v>
      </c>
      <c r="G6" s="14"/>
    </row>
    <row r="7" spans="1:7" x14ac:dyDescent="0.25">
      <c r="A7" s="10">
        <v>2</v>
      </c>
      <c r="B7" s="33" t="s">
        <v>76</v>
      </c>
      <c r="C7" s="35">
        <f t="shared" ref="C7:C47" si="0">SUM(D7:G7)</f>
        <v>40</v>
      </c>
      <c r="D7" s="36">
        <v>10</v>
      </c>
      <c r="E7" s="36">
        <v>20</v>
      </c>
      <c r="F7" s="36">
        <v>10</v>
      </c>
      <c r="G7" s="14"/>
    </row>
    <row r="8" spans="1:7" x14ac:dyDescent="0.25">
      <c r="A8" s="10">
        <v>3</v>
      </c>
      <c r="B8" s="33" t="s">
        <v>32</v>
      </c>
      <c r="C8" s="35">
        <f t="shared" si="0"/>
        <v>40</v>
      </c>
      <c r="D8" s="36">
        <v>10</v>
      </c>
      <c r="E8" s="36">
        <v>20</v>
      </c>
      <c r="F8" s="36">
        <v>10</v>
      </c>
      <c r="G8" s="14"/>
    </row>
    <row r="9" spans="1:7" x14ac:dyDescent="0.25">
      <c r="A9" s="10">
        <v>4</v>
      </c>
      <c r="B9" s="33" t="s">
        <v>47</v>
      </c>
      <c r="C9" s="35">
        <f t="shared" si="0"/>
        <v>40</v>
      </c>
      <c r="D9" s="36">
        <v>10</v>
      </c>
      <c r="E9" s="36">
        <v>20</v>
      </c>
      <c r="F9" s="36">
        <v>10</v>
      </c>
      <c r="G9" s="14"/>
    </row>
    <row r="10" spans="1:7" x14ac:dyDescent="0.25">
      <c r="A10" s="10">
        <v>5</v>
      </c>
      <c r="B10" s="33" t="s">
        <v>7</v>
      </c>
      <c r="C10" s="35">
        <f t="shared" si="0"/>
        <v>40</v>
      </c>
      <c r="D10" s="36">
        <v>10</v>
      </c>
      <c r="E10" s="36">
        <v>20</v>
      </c>
      <c r="F10" s="36">
        <v>10</v>
      </c>
      <c r="G10" s="14"/>
    </row>
    <row r="11" spans="1:7" x14ac:dyDescent="0.25">
      <c r="A11" s="10">
        <v>6</v>
      </c>
      <c r="B11" s="33" t="s">
        <v>69</v>
      </c>
      <c r="C11" s="35">
        <f t="shared" si="0"/>
        <v>40</v>
      </c>
      <c r="D11" s="36">
        <v>10</v>
      </c>
      <c r="E11" s="36">
        <v>20</v>
      </c>
      <c r="F11" s="36">
        <v>10</v>
      </c>
      <c r="G11" s="14"/>
    </row>
    <row r="12" spans="1:7" x14ac:dyDescent="0.25">
      <c r="A12" s="10">
        <v>7</v>
      </c>
      <c r="B12" s="33" t="s">
        <v>58</v>
      </c>
      <c r="C12" s="35">
        <f t="shared" si="0"/>
        <v>40</v>
      </c>
      <c r="D12" s="36">
        <v>10</v>
      </c>
      <c r="E12" s="36">
        <v>20</v>
      </c>
      <c r="F12" s="36">
        <v>10</v>
      </c>
      <c r="G12" s="14"/>
    </row>
    <row r="13" spans="1:7" x14ac:dyDescent="0.25">
      <c r="A13" s="10">
        <v>8</v>
      </c>
      <c r="B13" s="33" t="s">
        <v>70</v>
      </c>
      <c r="C13" s="35">
        <f t="shared" si="0"/>
        <v>40</v>
      </c>
      <c r="D13" s="36">
        <v>10</v>
      </c>
      <c r="E13" s="36">
        <v>20</v>
      </c>
      <c r="F13" s="36">
        <v>10</v>
      </c>
      <c r="G13" s="14"/>
    </row>
    <row r="14" spans="1:7" x14ac:dyDescent="0.25">
      <c r="A14" s="10">
        <v>9</v>
      </c>
      <c r="B14" s="33" t="s">
        <v>39</v>
      </c>
      <c r="C14" s="35">
        <f>SUM(D14:G14)</f>
        <v>35</v>
      </c>
      <c r="D14" s="36">
        <v>5</v>
      </c>
      <c r="E14" s="36">
        <v>20</v>
      </c>
      <c r="F14" s="36">
        <v>10</v>
      </c>
      <c r="G14" s="14"/>
    </row>
    <row r="15" spans="1:7" x14ac:dyDescent="0.25">
      <c r="A15" s="10">
        <v>10</v>
      </c>
      <c r="B15" s="33" t="s">
        <v>56</v>
      </c>
      <c r="C15" s="35">
        <f>SUM(D15:G15)</f>
        <v>31</v>
      </c>
      <c r="D15" s="36">
        <v>8</v>
      </c>
      <c r="E15" s="36">
        <v>20</v>
      </c>
      <c r="F15" s="36">
        <v>3</v>
      </c>
      <c r="G15" s="14"/>
    </row>
    <row r="16" spans="1:7" x14ac:dyDescent="0.25">
      <c r="A16" s="10">
        <v>11</v>
      </c>
      <c r="B16" s="33" t="s">
        <v>50</v>
      </c>
      <c r="C16" s="35">
        <f>SUM(D16:G16)</f>
        <v>29</v>
      </c>
      <c r="D16" s="36">
        <v>5</v>
      </c>
      <c r="E16" s="36">
        <v>20</v>
      </c>
      <c r="F16" s="36">
        <v>4</v>
      </c>
      <c r="G16" s="14"/>
    </row>
    <row r="17" spans="1:7" x14ac:dyDescent="0.25">
      <c r="A17" s="10">
        <v>12</v>
      </c>
      <c r="B17" s="33" t="s">
        <v>52</v>
      </c>
      <c r="C17" s="35">
        <f>SUM(D17:G17)</f>
        <v>26</v>
      </c>
      <c r="D17" s="36">
        <v>5</v>
      </c>
      <c r="E17" s="36">
        <v>20</v>
      </c>
      <c r="F17" s="36">
        <v>1</v>
      </c>
      <c r="G17" s="14"/>
    </row>
    <row r="18" spans="1:7" x14ac:dyDescent="0.25">
      <c r="A18" s="10">
        <v>13</v>
      </c>
      <c r="B18" s="33" t="s">
        <v>51</v>
      </c>
      <c r="C18" s="35">
        <f>SUM(D18:G18)</f>
        <v>26</v>
      </c>
      <c r="D18" s="36">
        <v>4</v>
      </c>
      <c r="E18" s="36">
        <v>20</v>
      </c>
      <c r="F18" s="36">
        <v>2</v>
      </c>
      <c r="G18" s="14"/>
    </row>
    <row r="19" spans="1:7" x14ac:dyDescent="0.25">
      <c r="A19" s="10">
        <v>14</v>
      </c>
      <c r="B19" s="33" t="s">
        <v>71</v>
      </c>
      <c r="C19" s="35">
        <f>SUM(D19:G19)</f>
        <v>24</v>
      </c>
      <c r="D19" s="36">
        <v>1</v>
      </c>
      <c r="E19" s="36">
        <v>20</v>
      </c>
      <c r="F19" s="36">
        <v>3</v>
      </c>
      <c r="G19" s="14"/>
    </row>
    <row r="20" spans="1:7" x14ac:dyDescent="0.25">
      <c r="A20" s="10">
        <v>15</v>
      </c>
      <c r="B20" s="33" t="s">
        <v>54</v>
      </c>
      <c r="C20" s="35">
        <f>SUM(D20:G20)</f>
        <v>22</v>
      </c>
      <c r="D20" s="36">
        <v>2</v>
      </c>
      <c r="E20" s="36">
        <v>20</v>
      </c>
      <c r="F20" s="36"/>
      <c r="G20" s="14"/>
    </row>
    <row r="21" spans="1:7" x14ac:dyDescent="0.25">
      <c r="A21" s="10">
        <v>16</v>
      </c>
      <c r="B21" s="33" t="s">
        <v>72</v>
      </c>
      <c r="C21" s="35">
        <f>SUM(D21:G21)</f>
        <v>21</v>
      </c>
      <c r="D21" s="36">
        <v>9</v>
      </c>
      <c r="E21" s="36">
        <v>4</v>
      </c>
      <c r="F21" s="36">
        <v>8</v>
      </c>
      <c r="G21" s="14"/>
    </row>
    <row r="22" spans="1:7" x14ac:dyDescent="0.25">
      <c r="A22" s="10">
        <v>17</v>
      </c>
      <c r="B22" s="33" t="s">
        <v>38</v>
      </c>
      <c r="C22" s="35">
        <f>SUM(D22:G22)</f>
        <v>16</v>
      </c>
      <c r="D22" s="36">
        <v>1</v>
      </c>
      <c r="E22" s="36">
        <v>14</v>
      </c>
      <c r="F22" s="36">
        <v>1</v>
      </c>
      <c r="G22" s="14"/>
    </row>
    <row r="23" spans="1:7" x14ac:dyDescent="0.25">
      <c r="A23" s="10">
        <v>18</v>
      </c>
      <c r="B23" s="33" t="s">
        <v>74</v>
      </c>
      <c r="C23" s="35">
        <f>SUM(D23:G23)</f>
        <v>15</v>
      </c>
      <c r="D23" s="36">
        <v>3</v>
      </c>
      <c r="E23" s="36">
        <v>11</v>
      </c>
      <c r="F23" s="36">
        <v>1</v>
      </c>
      <c r="G23" s="14"/>
    </row>
    <row r="24" spans="1:7" x14ac:dyDescent="0.25">
      <c r="A24" s="10">
        <v>19</v>
      </c>
      <c r="B24" s="33" t="s">
        <v>63</v>
      </c>
      <c r="C24" s="35">
        <f>SUM(D24:G24)</f>
        <v>15</v>
      </c>
      <c r="D24" s="36">
        <v>1</v>
      </c>
      <c r="E24" s="36">
        <v>13</v>
      </c>
      <c r="F24" s="36">
        <v>1</v>
      </c>
      <c r="G24" s="14"/>
    </row>
    <row r="25" spans="1:7" x14ac:dyDescent="0.25">
      <c r="A25" s="10">
        <v>20</v>
      </c>
      <c r="B25" s="33" t="s">
        <v>34</v>
      </c>
      <c r="C25" s="35">
        <f>SUM(D25:G25)</f>
        <v>14</v>
      </c>
      <c r="D25" s="36">
        <v>2</v>
      </c>
      <c r="E25" s="36">
        <v>11</v>
      </c>
      <c r="F25" s="36">
        <v>1</v>
      </c>
      <c r="G25" s="14"/>
    </row>
    <row r="26" spans="1:7" x14ac:dyDescent="0.25">
      <c r="A26" s="10">
        <v>21</v>
      </c>
      <c r="B26" s="33" t="s">
        <v>66</v>
      </c>
      <c r="C26" s="35">
        <f>SUM(D26:G26)</f>
        <v>12</v>
      </c>
      <c r="D26" s="36">
        <v>1</v>
      </c>
      <c r="E26" s="36">
        <v>9</v>
      </c>
      <c r="F26" s="36">
        <v>2</v>
      </c>
      <c r="G26" s="14"/>
    </row>
    <row r="27" spans="1:7" x14ac:dyDescent="0.25">
      <c r="A27" s="10" t="s">
        <v>1</v>
      </c>
      <c r="B27" s="33" t="s">
        <v>73</v>
      </c>
      <c r="C27" s="35">
        <f>SUM(D27:G27)</f>
        <v>11</v>
      </c>
      <c r="D27" s="36">
        <v>1</v>
      </c>
      <c r="E27" s="36">
        <v>8</v>
      </c>
      <c r="F27" s="36">
        <v>2</v>
      </c>
      <c r="G27" s="14"/>
    </row>
    <row r="28" spans="1:7" x14ac:dyDescent="0.25">
      <c r="A28" s="10" t="s">
        <v>2</v>
      </c>
      <c r="B28" s="33" t="s">
        <v>53</v>
      </c>
      <c r="C28" s="35">
        <f>SUM(D28:G28)</f>
        <v>11</v>
      </c>
      <c r="D28" s="36"/>
      <c r="E28" s="36">
        <v>10</v>
      </c>
      <c r="F28" s="36">
        <v>1</v>
      </c>
      <c r="G28" s="14"/>
    </row>
    <row r="29" spans="1:7" x14ac:dyDescent="0.25">
      <c r="A29" s="10" t="s">
        <v>3</v>
      </c>
      <c r="B29" s="33" t="s">
        <v>37</v>
      </c>
      <c r="C29" s="35">
        <f>SUM(D29:G29)</f>
        <v>8</v>
      </c>
      <c r="D29" s="36"/>
      <c r="E29" s="36">
        <v>6</v>
      </c>
      <c r="F29" s="36">
        <v>1</v>
      </c>
      <c r="G29" s="14">
        <v>1</v>
      </c>
    </row>
    <row r="30" spans="1:7" x14ac:dyDescent="0.25">
      <c r="A30" s="10" t="s">
        <v>4</v>
      </c>
      <c r="B30" s="33" t="s">
        <v>6</v>
      </c>
      <c r="C30" s="35">
        <f>SUM(D30:G30)</f>
        <v>7</v>
      </c>
      <c r="D30" s="36">
        <v>1</v>
      </c>
      <c r="E30" s="36">
        <v>4</v>
      </c>
      <c r="F30" s="36">
        <v>1</v>
      </c>
      <c r="G30" s="14">
        <v>1</v>
      </c>
    </row>
    <row r="31" spans="1:7" x14ac:dyDescent="0.25">
      <c r="A31" s="10" t="s">
        <v>13</v>
      </c>
      <c r="B31" s="33" t="s">
        <v>36</v>
      </c>
      <c r="C31" s="35">
        <f>SUM(D31:G31)</f>
        <v>6</v>
      </c>
      <c r="D31" s="36"/>
      <c r="E31" s="36">
        <v>5</v>
      </c>
      <c r="F31" s="36">
        <v>1</v>
      </c>
      <c r="G31" s="14"/>
    </row>
    <row r="32" spans="1:7" x14ac:dyDescent="0.25">
      <c r="A32" s="10" t="s">
        <v>14</v>
      </c>
      <c r="B32" s="33" t="s">
        <v>35</v>
      </c>
      <c r="C32" s="35">
        <f>SUM(D32:G32)</f>
        <v>6</v>
      </c>
      <c r="D32" s="36"/>
      <c r="E32" s="36">
        <v>5</v>
      </c>
      <c r="F32" s="36">
        <v>1</v>
      </c>
      <c r="G32" s="14"/>
    </row>
    <row r="33" spans="1:7" s="25" customFormat="1" x14ac:dyDescent="0.25">
      <c r="A33" s="33" t="s">
        <v>15</v>
      </c>
      <c r="B33" s="33" t="s">
        <v>60</v>
      </c>
      <c r="C33" s="35">
        <f>SUM(D33:G33)</f>
        <v>5</v>
      </c>
      <c r="D33" s="36">
        <v>2</v>
      </c>
      <c r="E33" s="36">
        <v>3</v>
      </c>
      <c r="F33" s="36"/>
      <c r="G33" s="36"/>
    </row>
    <row r="34" spans="1:7" s="25" customFormat="1" x14ac:dyDescent="0.25">
      <c r="A34" s="33" t="s">
        <v>22</v>
      </c>
      <c r="B34" s="43" t="s">
        <v>96</v>
      </c>
      <c r="C34" s="35">
        <f>SUM(D34:G34)</f>
        <v>4</v>
      </c>
      <c r="D34" s="36">
        <v>1</v>
      </c>
      <c r="E34" s="36">
        <v>3</v>
      </c>
      <c r="F34" s="36"/>
      <c r="G34" s="36"/>
    </row>
    <row r="35" spans="1:7" s="25" customFormat="1" x14ac:dyDescent="0.25">
      <c r="A35" s="33" t="s">
        <v>23</v>
      </c>
      <c r="B35" s="43" t="s">
        <v>49</v>
      </c>
      <c r="C35" s="35">
        <f>SUM(D35:G35)</f>
        <v>4</v>
      </c>
      <c r="D35" s="36"/>
      <c r="E35" s="36">
        <v>4</v>
      </c>
      <c r="F35" s="36"/>
      <c r="G35" s="36"/>
    </row>
    <row r="36" spans="1:7" s="25" customFormat="1" x14ac:dyDescent="0.25">
      <c r="A36" s="33" t="s">
        <v>24</v>
      </c>
      <c r="B36" s="33" t="s">
        <v>61</v>
      </c>
      <c r="C36" s="35">
        <f>SUM(D36:G36)</f>
        <v>4</v>
      </c>
      <c r="D36" s="36"/>
      <c r="E36" s="36">
        <v>3</v>
      </c>
      <c r="F36" s="36">
        <v>1</v>
      </c>
      <c r="G36" s="36"/>
    </row>
    <row r="37" spans="1:7" s="25" customFormat="1" x14ac:dyDescent="0.25">
      <c r="A37" s="33" t="s">
        <v>25</v>
      </c>
      <c r="B37" s="33" t="s">
        <v>57</v>
      </c>
      <c r="C37" s="35">
        <f>SUM(D37:G37)</f>
        <v>3</v>
      </c>
      <c r="D37" s="36">
        <v>1</v>
      </c>
      <c r="E37" s="36">
        <v>1</v>
      </c>
      <c r="F37" s="36">
        <v>1</v>
      </c>
      <c r="G37" s="36"/>
    </row>
    <row r="38" spans="1:7" s="25" customFormat="1" x14ac:dyDescent="0.25">
      <c r="A38" s="33" t="s">
        <v>26</v>
      </c>
      <c r="B38" s="33" t="s">
        <v>94</v>
      </c>
      <c r="C38" s="35">
        <f>SUM(D38:G38)</f>
        <v>3</v>
      </c>
      <c r="D38" s="36">
        <v>1</v>
      </c>
      <c r="E38" s="36">
        <v>2</v>
      </c>
      <c r="F38" s="36"/>
      <c r="G38" s="36"/>
    </row>
    <row r="39" spans="1:7" s="25" customFormat="1" x14ac:dyDescent="0.25">
      <c r="A39" s="33" t="s">
        <v>27</v>
      </c>
      <c r="B39" s="33" t="s">
        <v>93</v>
      </c>
      <c r="C39" s="35">
        <f>SUM(D39:G39)</f>
        <v>3</v>
      </c>
      <c r="D39" s="36"/>
      <c r="E39" s="36">
        <v>3</v>
      </c>
      <c r="F39" s="36"/>
      <c r="G39" s="36"/>
    </row>
    <row r="40" spans="1:7" s="25" customFormat="1" x14ac:dyDescent="0.25">
      <c r="A40" s="33" t="s">
        <v>28</v>
      </c>
      <c r="B40" s="33" t="s">
        <v>67</v>
      </c>
      <c r="C40" s="35">
        <f>SUM(D40:G40)</f>
        <v>3</v>
      </c>
      <c r="D40" s="36"/>
      <c r="E40" s="36">
        <v>3</v>
      </c>
      <c r="F40" s="36"/>
      <c r="G40" s="36"/>
    </row>
    <row r="41" spans="1:7" s="25" customFormat="1" x14ac:dyDescent="0.25">
      <c r="A41" s="33" t="s">
        <v>29</v>
      </c>
      <c r="B41" s="33" t="s">
        <v>207</v>
      </c>
      <c r="C41" s="35">
        <f>SUM(D41:G41)</f>
        <v>2</v>
      </c>
      <c r="D41" s="36">
        <v>2</v>
      </c>
      <c r="E41" s="36"/>
      <c r="F41" s="36"/>
      <c r="G41" s="36"/>
    </row>
    <row r="42" spans="1:7" s="25" customFormat="1" x14ac:dyDescent="0.25">
      <c r="A42" s="33" t="s">
        <v>31</v>
      </c>
      <c r="B42" s="43" t="s">
        <v>98</v>
      </c>
      <c r="C42" s="35">
        <f>SUM(D42:G42)</f>
        <v>2</v>
      </c>
      <c r="D42" s="36"/>
      <c r="E42" s="36">
        <v>2</v>
      </c>
      <c r="F42" s="36"/>
      <c r="G42" s="36"/>
    </row>
    <row r="43" spans="1:7" s="25" customFormat="1" x14ac:dyDescent="0.25">
      <c r="A43" s="33" t="s">
        <v>30</v>
      </c>
      <c r="B43" s="33" t="s">
        <v>87</v>
      </c>
      <c r="C43" s="35">
        <f>SUM(D43:G43)</f>
        <v>2</v>
      </c>
      <c r="D43" s="36"/>
      <c r="E43" s="36">
        <v>2</v>
      </c>
      <c r="F43" s="36"/>
      <c r="G43" s="36"/>
    </row>
    <row r="44" spans="1:7" s="25" customFormat="1" x14ac:dyDescent="0.25">
      <c r="A44" s="33" t="s">
        <v>43</v>
      </c>
      <c r="B44" s="33" t="s">
        <v>84</v>
      </c>
      <c r="C44" s="35">
        <f>SUM(D44:G44)</f>
        <v>2</v>
      </c>
      <c r="D44" s="36"/>
      <c r="E44" s="36">
        <v>1</v>
      </c>
      <c r="F44" s="36">
        <v>1</v>
      </c>
      <c r="G44" s="36"/>
    </row>
    <row r="45" spans="1:7" s="25" customFormat="1" x14ac:dyDescent="0.25">
      <c r="A45" s="33" t="s">
        <v>44</v>
      </c>
      <c r="B45" s="33" t="s">
        <v>95</v>
      </c>
      <c r="C45" s="35">
        <f>SUM(D45:G45)</f>
        <v>2</v>
      </c>
      <c r="D45" s="36"/>
      <c r="E45" s="36">
        <v>1</v>
      </c>
      <c r="F45" s="36">
        <v>1</v>
      </c>
      <c r="G45" s="36"/>
    </row>
    <row r="46" spans="1:7" s="25" customFormat="1" x14ac:dyDescent="0.25">
      <c r="A46" s="33" t="s">
        <v>45</v>
      </c>
      <c r="B46" s="33" t="s">
        <v>33</v>
      </c>
      <c r="C46" s="35">
        <f>SUM(D46:G46)</f>
        <v>2</v>
      </c>
      <c r="D46" s="36"/>
      <c r="E46" s="36">
        <v>1</v>
      </c>
      <c r="F46" s="36">
        <v>1</v>
      </c>
      <c r="G46" s="36"/>
    </row>
    <row r="47" spans="1:7" s="25" customFormat="1" x14ac:dyDescent="0.25">
      <c r="A47" s="33" t="s">
        <v>46</v>
      </c>
      <c r="B47" s="33" t="s">
        <v>99</v>
      </c>
      <c r="C47" s="35">
        <f>SUM(D47:G47)</f>
        <v>1</v>
      </c>
      <c r="D47" s="36"/>
      <c r="E47" s="36">
        <v>1</v>
      </c>
      <c r="F47" s="36"/>
      <c r="G47" s="36"/>
    </row>
    <row r="48" spans="1:7" x14ac:dyDescent="0.25">
      <c r="A48" s="4"/>
      <c r="B48" s="4"/>
      <c r="C48" s="6"/>
      <c r="D48" s="28"/>
      <c r="E48" s="28"/>
      <c r="F48" s="28"/>
      <c r="G48" s="13"/>
    </row>
    <row r="49" spans="1:7" s="1" customFormat="1" x14ac:dyDescent="0.25">
      <c r="A49" s="54" t="s">
        <v>0</v>
      </c>
      <c r="B49" s="61"/>
      <c r="C49" s="62">
        <f>SUM(C6:C48)</f>
        <v>697</v>
      </c>
      <c r="D49" s="74">
        <f>SUM(D6:D47)</f>
        <v>136</v>
      </c>
      <c r="E49" s="74">
        <f>SUM(E6:E47)</f>
        <v>430</v>
      </c>
      <c r="F49" s="74">
        <f>SUM(F6:F47)</f>
        <v>129</v>
      </c>
      <c r="G49" s="75">
        <f>SUM(G6:G47)</f>
        <v>2</v>
      </c>
    </row>
    <row r="50" spans="1:7" x14ac:dyDescent="0.25">
      <c r="A50" s="54" t="s">
        <v>0</v>
      </c>
      <c r="B50" s="61" t="s">
        <v>46</v>
      </c>
      <c r="C50" s="62"/>
      <c r="D50" s="74">
        <v>28</v>
      </c>
      <c r="E50" s="74">
        <v>41</v>
      </c>
      <c r="F50" s="74">
        <v>31</v>
      </c>
      <c r="G50" s="75">
        <f>SUM(G7:G48)</f>
        <v>2</v>
      </c>
    </row>
    <row r="52" spans="1:7" x14ac:dyDescent="0.25">
      <c r="A52" s="24" t="s">
        <v>224</v>
      </c>
    </row>
  </sheetData>
  <sortState ref="B14:F47">
    <sortCondition descending="1" ref="C14:C47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zoomScale="120" zoomScaleNormal="120" workbookViewId="0">
      <selection activeCell="F39" sqref="F39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3" customWidth="1"/>
    <col min="4" max="27" width="7" style="2" customWidth="1"/>
    <col min="28" max="29" width="7.140625" style="2" customWidth="1"/>
    <col min="30" max="33" width="7" style="2" customWidth="1"/>
    <col min="34" max="35" width="5.42578125" style="2" customWidth="1"/>
    <col min="36" max="16384" width="11.42578125" style="2"/>
  </cols>
  <sheetData>
    <row r="1" spans="1:29" s="24" customFormat="1" ht="16.149999999999999" x14ac:dyDescent="0.35">
      <c r="A1" s="45" t="s">
        <v>112</v>
      </c>
      <c r="B1" s="46"/>
      <c r="C1" s="47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8"/>
    </row>
    <row r="2" spans="1:29" x14ac:dyDescent="0.25">
      <c r="A2" s="7"/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x14ac:dyDescent="0.25">
      <c r="A3" s="49" t="s">
        <v>118</v>
      </c>
      <c r="B3" s="50"/>
      <c r="C3" s="51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3"/>
    </row>
    <row r="5" spans="1:29" ht="12.75" customHeight="1" x14ac:dyDescent="0.25">
      <c r="A5" s="10">
        <v>1</v>
      </c>
      <c r="B5" s="33" t="s">
        <v>75</v>
      </c>
      <c r="C5" s="35">
        <v>10</v>
      </c>
      <c r="D5" s="28"/>
      <c r="E5" s="28"/>
      <c r="F5" s="28"/>
      <c r="G5" s="28"/>
      <c r="H5" s="28"/>
      <c r="I5" s="56"/>
      <c r="J5" s="56"/>
      <c r="K5" s="56"/>
      <c r="L5" s="56"/>
      <c r="M5" s="56"/>
      <c r="N5" s="5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12.75" customHeight="1" x14ac:dyDescent="0.25">
      <c r="A6" s="10">
        <v>2</v>
      </c>
      <c r="B6" s="33" t="s">
        <v>32</v>
      </c>
      <c r="C6" s="35">
        <v>10</v>
      </c>
      <c r="D6" s="28"/>
      <c r="E6" s="28"/>
      <c r="F6" s="28"/>
      <c r="G6" s="28"/>
      <c r="H6" s="28"/>
      <c r="I6" s="56"/>
      <c r="J6" s="56"/>
      <c r="K6" s="56"/>
      <c r="L6" s="56"/>
      <c r="M6" s="56"/>
      <c r="N6" s="56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 customHeight="1" x14ac:dyDescent="0.25">
      <c r="A7" s="10">
        <v>3</v>
      </c>
      <c r="B7" s="33" t="s">
        <v>76</v>
      </c>
      <c r="C7" s="35">
        <v>10</v>
      </c>
      <c r="D7" s="28"/>
      <c r="E7" s="28"/>
      <c r="F7" s="28"/>
      <c r="G7" s="28"/>
      <c r="H7" s="28"/>
      <c r="I7" s="56"/>
      <c r="J7" s="56"/>
      <c r="K7" s="56"/>
      <c r="L7" s="56"/>
      <c r="M7" s="56"/>
      <c r="N7" s="56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12.75" customHeight="1" x14ac:dyDescent="0.25">
      <c r="A8" s="10">
        <v>4</v>
      </c>
      <c r="B8" s="33" t="s">
        <v>47</v>
      </c>
      <c r="C8" s="34">
        <v>10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12.75" customHeight="1" x14ac:dyDescent="0.25">
      <c r="A9" s="10">
        <v>5</v>
      </c>
      <c r="B9" s="33" t="s">
        <v>7</v>
      </c>
      <c r="C9" s="34">
        <v>10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2.75" customHeight="1" x14ac:dyDescent="0.25">
      <c r="A10" s="10">
        <v>6</v>
      </c>
      <c r="B10" s="33" t="s">
        <v>69</v>
      </c>
      <c r="C10" s="34">
        <v>10</v>
      </c>
      <c r="D10" s="42" t="s">
        <v>127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2.75" customHeight="1" x14ac:dyDescent="0.25">
      <c r="A11" s="10">
        <v>7</v>
      </c>
      <c r="B11" s="33" t="s">
        <v>58</v>
      </c>
      <c r="C11" s="34">
        <v>10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2.75" customHeight="1" x14ac:dyDescent="0.25">
      <c r="A12" s="10">
        <v>8</v>
      </c>
      <c r="B12" s="10" t="s">
        <v>70</v>
      </c>
      <c r="C12" s="11">
        <v>10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12.75" customHeight="1" x14ac:dyDescent="0.25">
      <c r="A13" s="10">
        <v>9</v>
      </c>
      <c r="B13" s="10" t="s">
        <v>72</v>
      </c>
      <c r="C13" s="11">
        <v>9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2.75" customHeight="1" x14ac:dyDescent="0.25">
      <c r="A14" s="10">
        <v>10</v>
      </c>
      <c r="B14" s="10" t="s">
        <v>56</v>
      </c>
      <c r="C14" s="11">
        <v>8</v>
      </c>
      <c r="D14" s="56" t="s">
        <v>203</v>
      </c>
      <c r="E14" s="56" t="s">
        <v>204</v>
      </c>
      <c r="F14" s="56" t="s">
        <v>205</v>
      </c>
      <c r="G14" s="56" t="s">
        <v>206</v>
      </c>
      <c r="H14" s="56"/>
      <c r="I14" s="56"/>
      <c r="J14" s="56"/>
      <c r="K14" s="56"/>
      <c r="L14" s="56"/>
      <c r="M14" s="56"/>
      <c r="N14" s="56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12.75" customHeight="1" x14ac:dyDescent="0.25">
      <c r="A15" s="10">
        <v>11</v>
      </c>
      <c r="B15" s="10" t="s">
        <v>39</v>
      </c>
      <c r="C15" s="11">
        <v>5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2.75" customHeight="1" x14ac:dyDescent="0.25">
      <c r="A16" s="10" t="s">
        <v>10</v>
      </c>
      <c r="B16" s="10" t="s">
        <v>50</v>
      </c>
      <c r="C16" s="11">
        <v>5</v>
      </c>
      <c r="D16" s="56" t="s">
        <v>196</v>
      </c>
      <c r="E16" s="56" t="s">
        <v>197</v>
      </c>
      <c r="F16" s="56" t="s">
        <v>7</v>
      </c>
      <c r="G16" s="56"/>
      <c r="H16" s="56"/>
      <c r="I16" s="56"/>
      <c r="J16" s="56"/>
      <c r="K16" s="56"/>
      <c r="L16" s="56"/>
      <c r="M16" s="56"/>
      <c r="N16" s="56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12.75" customHeight="1" x14ac:dyDescent="0.25">
      <c r="A17" s="10" t="s">
        <v>16</v>
      </c>
      <c r="B17" s="10" t="s">
        <v>52</v>
      </c>
      <c r="C17" s="11">
        <v>5</v>
      </c>
      <c r="D17" s="56" t="s">
        <v>198</v>
      </c>
      <c r="E17" s="56" t="s">
        <v>199</v>
      </c>
      <c r="F17" s="56" t="s">
        <v>200</v>
      </c>
      <c r="G17" s="56" t="s">
        <v>201</v>
      </c>
      <c r="H17" s="56" t="s">
        <v>202</v>
      </c>
      <c r="I17" s="56"/>
      <c r="J17" s="56"/>
      <c r="K17" s="56"/>
      <c r="L17" s="56"/>
      <c r="M17" s="56"/>
      <c r="N17" s="56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12.75" customHeight="1" x14ac:dyDescent="0.25">
      <c r="A18" s="10" t="s">
        <v>17</v>
      </c>
      <c r="B18" s="10" t="s">
        <v>51</v>
      </c>
      <c r="C18" s="11">
        <v>4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12.75" customHeight="1" x14ac:dyDescent="0.25">
      <c r="A19" s="10" t="s">
        <v>18</v>
      </c>
      <c r="B19" s="10" t="s">
        <v>74</v>
      </c>
      <c r="C19" s="11">
        <v>3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12.75" customHeight="1" x14ac:dyDescent="0.25">
      <c r="A20" s="10" t="s">
        <v>19</v>
      </c>
      <c r="B20" s="10" t="s">
        <v>54</v>
      </c>
      <c r="C20" s="11">
        <v>2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12.75" customHeight="1" x14ac:dyDescent="0.25">
      <c r="A21" s="10" t="s">
        <v>20</v>
      </c>
      <c r="B21" s="10" t="s">
        <v>34</v>
      </c>
      <c r="C21" s="11">
        <v>2</v>
      </c>
      <c r="D21" s="56" t="s">
        <v>59</v>
      </c>
      <c r="E21" s="56" t="s">
        <v>53</v>
      </c>
      <c r="F21" s="56"/>
      <c r="G21" s="56"/>
      <c r="H21" s="56"/>
      <c r="I21" s="56"/>
      <c r="J21" s="56"/>
      <c r="K21" s="56"/>
      <c r="L21" s="56"/>
      <c r="M21" s="56"/>
      <c r="N21" s="56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s="25" customFormat="1" ht="12.75" customHeight="1" x14ac:dyDescent="0.25">
      <c r="A22" s="33" t="s">
        <v>8</v>
      </c>
      <c r="B22" s="10" t="s">
        <v>60</v>
      </c>
      <c r="C22" s="11">
        <v>2</v>
      </c>
      <c r="D22" s="56" t="s">
        <v>27</v>
      </c>
      <c r="E22" s="56" t="s">
        <v>30</v>
      </c>
      <c r="F22" s="56"/>
      <c r="G22" s="56"/>
      <c r="H22" s="56"/>
      <c r="I22" s="56"/>
      <c r="J22" s="56"/>
      <c r="K22" s="56"/>
      <c r="L22" s="56"/>
      <c r="M22" s="56"/>
      <c r="N22" s="56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s="25" customFormat="1" ht="12.75" customHeight="1" x14ac:dyDescent="0.25">
      <c r="A23" s="33" t="s">
        <v>11</v>
      </c>
      <c r="B23" s="10" t="s">
        <v>207</v>
      </c>
      <c r="C23" s="11">
        <v>2</v>
      </c>
      <c r="D23" s="56" t="s">
        <v>52</v>
      </c>
      <c r="E23" s="56" t="s">
        <v>208</v>
      </c>
      <c r="F23" s="56"/>
      <c r="G23" s="56"/>
      <c r="H23" s="56"/>
      <c r="I23" s="56"/>
      <c r="J23" s="56"/>
      <c r="K23" s="56"/>
      <c r="L23" s="56"/>
      <c r="M23" s="56"/>
      <c r="N23" s="56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</row>
    <row r="24" spans="1:29" s="25" customFormat="1" ht="12.75" customHeight="1" x14ac:dyDescent="0.25">
      <c r="A24" s="33" t="s">
        <v>21</v>
      </c>
      <c r="B24" s="10" t="s">
        <v>38</v>
      </c>
      <c r="C24" s="11">
        <v>1</v>
      </c>
      <c r="D24" s="56" t="s">
        <v>194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s="25" customFormat="1" ht="12.75" customHeight="1" x14ac:dyDescent="0.25">
      <c r="A25" s="33" t="s">
        <v>12</v>
      </c>
      <c r="B25" s="33" t="s">
        <v>57</v>
      </c>
      <c r="C25" s="34">
        <v>1</v>
      </c>
      <c r="D25" s="42" t="s">
        <v>209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</row>
    <row r="26" spans="1:29" s="25" customFormat="1" ht="12.75" customHeight="1" x14ac:dyDescent="0.25">
      <c r="A26" s="33" t="s">
        <v>1</v>
      </c>
      <c r="B26" s="33" t="s">
        <v>63</v>
      </c>
      <c r="C26" s="34">
        <v>1</v>
      </c>
      <c r="D26" s="56" t="s">
        <v>210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</row>
    <row r="27" spans="1:29" s="25" customFormat="1" ht="12.75" customHeight="1" x14ac:dyDescent="0.25">
      <c r="A27" s="33" t="s">
        <v>2</v>
      </c>
      <c r="B27" s="33" t="s">
        <v>66</v>
      </c>
      <c r="C27" s="34">
        <v>1</v>
      </c>
      <c r="D27" s="56" t="s">
        <v>180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s="25" customFormat="1" ht="12.75" customHeight="1" x14ac:dyDescent="0.25">
      <c r="A28" s="33" t="s">
        <v>3</v>
      </c>
      <c r="B28" s="43" t="s">
        <v>96</v>
      </c>
      <c r="C28" s="34">
        <v>1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</row>
    <row r="29" spans="1:29" s="25" customFormat="1" ht="12.75" customHeight="1" x14ac:dyDescent="0.25">
      <c r="A29" s="33" t="s">
        <v>4</v>
      </c>
      <c r="B29" s="33" t="s">
        <v>6</v>
      </c>
      <c r="C29" s="34">
        <v>1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</row>
    <row r="30" spans="1:29" s="25" customFormat="1" ht="12.75" customHeight="1" x14ac:dyDescent="0.25">
      <c r="A30" s="33" t="s">
        <v>13</v>
      </c>
      <c r="B30" s="33" t="s">
        <v>71</v>
      </c>
      <c r="C30" s="34">
        <v>1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</row>
    <row r="31" spans="1:29" s="25" customFormat="1" ht="12.75" customHeight="1" x14ac:dyDescent="0.25">
      <c r="A31" s="33" t="s">
        <v>14</v>
      </c>
      <c r="B31" s="33" t="s">
        <v>94</v>
      </c>
      <c r="C31" s="34">
        <v>1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2" spans="1:29" s="25" customFormat="1" ht="12.75" customHeight="1" x14ac:dyDescent="0.25">
      <c r="A32" s="33" t="s">
        <v>15</v>
      </c>
      <c r="B32" s="33" t="s">
        <v>73</v>
      </c>
      <c r="C32" s="34">
        <v>1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</row>
    <row r="33" spans="1:29" x14ac:dyDescent="0.25">
      <c r="A33" s="4"/>
      <c r="B33" s="4"/>
      <c r="C33" s="6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s="1" customFormat="1" x14ac:dyDescent="0.25">
      <c r="A34" s="54" t="s">
        <v>0</v>
      </c>
      <c r="B34" s="61" t="s">
        <v>15</v>
      </c>
      <c r="C34" s="62">
        <f>SUM(C5:C33)</f>
        <v>136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6" spans="1:29" ht="12.6" x14ac:dyDescent="0.3">
      <c r="A36" s="24" t="s">
        <v>195</v>
      </c>
      <c r="B36" s="24"/>
      <c r="C36" s="26"/>
      <c r="D36" s="24"/>
      <c r="E36" s="24"/>
      <c r="F36" s="24"/>
      <c r="G36" s="24"/>
      <c r="H36" s="24"/>
      <c r="I36" s="24"/>
      <c r="J36" s="24"/>
      <c r="K36" s="24"/>
    </row>
    <row r="37" spans="1:29" ht="12.6" x14ac:dyDescent="0.3">
      <c r="A37" s="24"/>
      <c r="B37" s="24"/>
      <c r="C37" s="26"/>
      <c r="D37" s="24"/>
      <c r="E37" s="24"/>
      <c r="F37" s="24"/>
      <c r="G37" s="24"/>
      <c r="H37" s="24"/>
      <c r="I37" s="24"/>
      <c r="J37" s="24"/>
      <c r="K37" s="24"/>
    </row>
  </sheetData>
  <sortState ref="B8:H32">
    <sortCondition descending="1" ref="C8:C32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"/>
  <sheetViews>
    <sheetView zoomScale="120" zoomScaleNormal="120" workbookViewId="0"/>
  </sheetViews>
  <sheetFormatPr baseColWidth="10" defaultColWidth="11.42578125" defaultRowHeight="12.75" x14ac:dyDescent="0.25"/>
  <cols>
    <col min="1" max="2" width="5.42578125" style="24" customWidth="1"/>
    <col min="3" max="3" width="5.42578125" style="26" customWidth="1"/>
    <col min="4" max="27" width="7" style="25" customWidth="1"/>
    <col min="28" max="29" width="7.140625" style="25" customWidth="1"/>
    <col min="30" max="33" width="7" style="25" customWidth="1"/>
    <col min="34" max="35" width="5.42578125" style="25" customWidth="1"/>
    <col min="36" max="16384" width="11.42578125" style="25"/>
  </cols>
  <sheetData>
    <row r="1" spans="1:29" s="24" customFormat="1" ht="16.149999999999999" x14ac:dyDescent="0.35">
      <c r="A1" s="45" t="s">
        <v>226</v>
      </c>
      <c r="B1" s="46"/>
      <c r="C1" s="47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8"/>
    </row>
    <row r="2" spans="1:29" x14ac:dyDescent="0.25">
      <c r="A2" s="30"/>
      <c r="B2" s="30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29" x14ac:dyDescent="0.25">
      <c r="A3" s="49" t="s">
        <v>135</v>
      </c>
      <c r="B3" s="50"/>
      <c r="C3" s="51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3"/>
    </row>
    <row r="5" spans="1:29" ht="12.6" x14ac:dyDescent="0.3">
      <c r="A5" s="33" t="s">
        <v>77</v>
      </c>
      <c r="B5" s="33" t="s">
        <v>76</v>
      </c>
      <c r="C5" s="34">
        <v>20</v>
      </c>
      <c r="D5" s="42" t="s">
        <v>108</v>
      </c>
      <c r="E5" s="42" t="s">
        <v>109</v>
      </c>
      <c r="F5" s="42"/>
      <c r="G5" s="42" t="s">
        <v>110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28"/>
      <c r="U5" s="28"/>
      <c r="V5" s="28"/>
      <c r="W5" s="28"/>
      <c r="X5" s="28"/>
      <c r="Y5" s="28"/>
      <c r="Z5" s="28"/>
      <c r="AA5" s="28"/>
      <c r="AB5" s="28"/>
      <c r="AC5" s="28"/>
    </row>
    <row r="6" spans="1:29" ht="12.6" x14ac:dyDescent="0.3">
      <c r="A6" s="33" t="s">
        <v>78</v>
      </c>
      <c r="B6" s="33" t="s">
        <v>32</v>
      </c>
      <c r="C6" s="34">
        <v>20</v>
      </c>
      <c r="D6" s="27" t="s">
        <v>129</v>
      </c>
      <c r="E6" s="27" t="s">
        <v>130</v>
      </c>
      <c r="F6" s="27" t="s">
        <v>131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pans="1:29" ht="12.6" x14ac:dyDescent="0.3">
      <c r="A7" s="33" t="s">
        <v>92</v>
      </c>
      <c r="B7" s="33" t="s">
        <v>75</v>
      </c>
      <c r="C7" s="34">
        <v>20</v>
      </c>
      <c r="D7" s="28" t="s">
        <v>125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</row>
    <row r="8" spans="1:29" ht="12.6" x14ac:dyDescent="0.3">
      <c r="A8" s="33" t="s">
        <v>100</v>
      </c>
      <c r="B8" s="33" t="s">
        <v>39</v>
      </c>
      <c r="C8" s="34">
        <v>20</v>
      </c>
      <c r="D8" s="42" t="s">
        <v>126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</row>
    <row r="9" spans="1:29" ht="12.6" x14ac:dyDescent="0.3">
      <c r="A9" s="33" t="s">
        <v>101</v>
      </c>
      <c r="B9" s="33" t="s">
        <v>47</v>
      </c>
      <c r="C9" s="34">
        <v>20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</row>
    <row r="10" spans="1:29" ht="12.6" x14ac:dyDescent="0.3">
      <c r="A10" s="33" t="s">
        <v>102</v>
      </c>
      <c r="B10" s="33" t="s">
        <v>7</v>
      </c>
      <c r="C10" s="34">
        <v>20</v>
      </c>
      <c r="D10" s="44" t="s">
        <v>124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</row>
    <row r="11" spans="1:29" ht="12.6" x14ac:dyDescent="0.3">
      <c r="A11" s="33" t="s">
        <v>62</v>
      </c>
      <c r="B11" s="33" t="s">
        <v>50</v>
      </c>
      <c r="C11" s="34">
        <v>20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</row>
    <row r="12" spans="1:29" ht="12.6" x14ac:dyDescent="0.3">
      <c r="A12" s="33" t="s">
        <v>103</v>
      </c>
      <c r="B12" s="33" t="s">
        <v>52</v>
      </c>
      <c r="C12" s="34">
        <v>20</v>
      </c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6"/>
      <c r="Z12" s="59"/>
      <c r="AA12" s="56"/>
      <c r="AB12" s="56"/>
      <c r="AC12" s="56"/>
    </row>
    <row r="13" spans="1:29" ht="12.6" x14ac:dyDescent="0.3">
      <c r="A13" s="33" t="s">
        <v>104</v>
      </c>
      <c r="B13" s="33" t="s">
        <v>54</v>
      </c>
      <c r="C13" s="34">
        <v>20</v>
      </c>
      <c r="D13" s="42" t="s">
        <v>128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</row>
    <row r="14" spans="1:29" ht="12.6" x14ac:dyDescent="0.3">
      <c r="A14" s="33" t="s">
        <v>105</v>
      </c>
      <c r="B14" s="33" t="s">
        <v>56</v>
      </c>
      <c r="C14" s="34">
        <v>20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6"/>
      <c r="AB14" s="56"/>
      <c r="AC14" s="56"/>
    </row>
    <row r="15" spans="1:29" ht="12.6" x14ac:dyDescent="0.3">
      <c r="A15" s="33" t="s">
        <v>106</v>
      </c>
      <c r="B15" s="33" t="s">
        <v>69</v>
      </c>
      <c r="C15" s="34">
        <v>20</v>
      </c>
      <c r="D15" s="42" t="s">
        <v>127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</row>
    <row r="16" spans="1:29" ht="12.6" x14ac:dyDescent="0.3">
      <c r="A16" s="33" t="s">
        <v>10</v>
      </c>
      <c r="B16" s="33" t="s">
        <v>58</v>
      </c>
      <c r="C16" s="34">
        <v>20</v>
      </c>
      <c r="D16" s="42" t="s">
        <v>123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</row>
    <row r="17" spans="1:29" x14ac:dyDescent="0.25">
      <c r="A17" s="33" t="s">
        <v>16</v>
      </c>
      <c r="B17" s="33" t="s">
        <v>71</v>
      </c>
      <c r="C17" s="34">
        <v>20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</row>
    <row r="18" spans="1:29" x14ac:dyDescent="0.25">
      <c r="A18" s="33" t="s">
        <v>17</v>
      </c>
      <c r="B18" s="33" t="s">
        <v>70</v>
      </c>
      <c r="C18" s="34">
        <v>20</v>
      </c>
      <c r="D18" s="42" t="s">
        <v>132</v>
      </c>
      <c r="E18" s="42"/>
      <c r="F18" s="42"/>
      <c r="G18" s="42"/>
      <c r="H18" s="42" t="s">
        <v>133</v>
      </c>
      <c r="I18" s="42"/>
      <c r="J18" s="42"/>
      <c r="K18" s="42"/>
      <c r="L18" s="42"/>
      <c r="M18" s="42" t="s">
        <v>134</v>
      </c>
      <c r="N18" s="42"/>
      <c r="O18" s="42"/>
      <c r="P18" s="42"/>
      <c r="Q18" s="42" t="s">
        <v>148</v>
      </c>
      <c r="R18" s="42"/>
      <c r="S18" s="42" t="s">
        <v>149</v>
      </c>
      <c r="T18" s="56"/>
      <c r="U18" s="56"/>
      <c r="V18" s="56"/>
      <c r="W18" s="56"/>
      <c r="X18" s="56"/>
      <c r="Y18" s="56"/>
      <c r="Z18" s="56"/>
      <c r="AA18" s="56"/>
      <c r="AB18" s="56"/>
      <c r="AC18" s="56"/>
    </row>
    <row r="19" spans="1:29" x14ac:dyDescent="0.25">
      <c r="A19" s="33" t="s">
        <v>18</v>
      </c>
      <c r="B19" s="33" t="s">
        <v>51</v>
      </c>
      <c r="C19" s="34">
        <v>20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</row>
    <row r="20" spans="1:29" ht="12.6" x14ac:dyDescent="0.3">
      <c r="A20" s="33" t="s">
        <v>19</v>
      </c>
      <c r="B20" s="33" t="s">
        <v>38</v>
      </c>
      <c r="C20" s="34">
        <v>14</v>
      </c>
      <c r="D20" s="56" t="s">
        <v>136</v>
      </c>
      <c r="E20" s="56" t="s">
        <v>80</v>
      </c>
      <c r="F20" s="56" t="s">
        <v>140</v>
      </c>
      <c r="G20" s="56" t="s">
        <v>55</v>
      </c>
      <c r="H20" s="56" t="s">
        <v>143</v>
      </c>
      <c r="I20" s="56" t="s">
        <v>144</v>
      </c>
      <c r="J20" s="56" t="s">
        <v>145</v>
      </c>
      <c r="K20" s="56" t="s">
        <v>79</v>
      </c>
      <c r="L20" s="56" t="s">
        <v>146</v>
      </c>
      <c r="M20" s="56" t="s">
        <v>107</v>
      </c>
      <c r="N20" s="56" t="s">
        <v>147</v>
      </c>
      <c r="O20" s="56" t="s">
        <v>141</v>
      </c>
      <c r="P20" s="56" t="s">
        <v>142</v>
      </c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</row>
    <row r="21" spans="1:29" ht="12.6" x14ac:dyDescent="0.3">
      <c r="A21" s="33" t="s">
        <v>20</v>
      </c>
      <c r="B21" s="33" t="s">
        <v>63</v>
      </c>
      <c r="C21" s="34">
        <v>13</v>
      </c>
      <c r="D21" s="59" t="s">
        <v>150</v>
      </c>
      <c r="E21" s="56" t="s">
        <v>111</v>
      </c>
      <c r="F21" s="59" t="s">
        <v>154</v>
      </c>
      <c r="G21" s="59" t="s">
        <v>91</v>
      </c>
      <c r="H21" s="59" t="s">
        <v>151</v>
      </c>
      <c r="I21" s="59" t="s">
        <v>152</v>
      </c>
      <c r="J21" s="59" t="s">
        <v>64</v>
      </c>
      <c r="K21" s="59" t="s">
        <v>153</v>
      </c>
      <c r="L21" s="59" t="s">
        <v>65</v>
      </c>
      <c r="M21" s="59" t="s">
        <v>90</v>
      </c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</row>
    <row r="22" spans="1:29" ht="12.6" x14ac:dyDescent="0.3">
      <c r="A22" s="33" t="s">
        <v>8</v>
      </c>
      <c r="B22" s="33" t="s">
        <v>34</v>
      </c>
      <c r="C22" s="34">
        <v>11</v>
      </c>
      <c r="D22" s="56" t="s">
        <v>138</v>
      </c>
      <c r="E22" s="60" t="s">
        <v>83</v>
      </c>
      <c r="F22" s="56" t="s">
        <v>86</v>
      </c>
      <c r="G22" s="56" t="s">
        <v>108</v>
      </c>
      <c r="H22" s="56" t="s">
        <v>71</v>
      </c>
      <c r="I22" s="56" t="s">
        <v>88</v>
      </c>
      <c r="J22" s="56" t="s">
        <v>89</v>
      </c>
      <c r="K22" s="56" t="s">
        <v>139</v>
      </c>
      <c r="L22" s="56" t="s">
        <v>82</v>
      </c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</row>
    <row r="23" spans="1:29" ht="12.6" x14ac:dyDescent="0.3">
      <c r="A23" s="33" t="s">
        <v>11</v>
      </c>
      <c r="B23" s="33" t="s">
        <v>74</v>
      </c>
      <c r="C23" s="34">
        <v>11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</row>
    <row r="24" spans="1:29" ht="12.6" x14ac:dyDescent="0.3">
      <c r="A24" s="33" t="s">
        <v>21</v>
      </c>
      <c r="B24" s="33" t="s">
        <v>53</v>
      </c>
      <c r="C24" s="34">
        <v>10</v>
      </c>
      <c r="D24" s="56" t="s">
        <v>137</v>
      </c>
      <c r="E24" s="56" t="s">
        <v>48</v>
      </c>
      <c r="F24" s="56"/>
      <c r="G24" s="56"/>
      <c r="H24" s="56"/>
      <c r="I24" s="56"/>
      <c r="J24" s="56"/>
      <c r="K24" s="56"/>
      <c r="L24" s="56"/>
      <c r="M24" s="56"/>
      <c r="N24" s="56"/>
      <c r="O24" s="60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</row>
    <row r="25" spans="1:29" ht="12.6" x14ac:dyDescent="0.3">
      <c r="A25" s="33" t="s">
        <v>12</v>
      </c>
      <c r="B25" s="33" t="s">
        <v>66</v>
      </c>
      <c r="C25" s="34">
        <v>9</v>
      </c>
      <c r="D25" s="56" t="s">
        <v>177</v>
      </c>
      <c r="E25" s="56" t="s">
        <v>178</v>
      </c>
      <c r="F25" s="56" t="s">
        <v>43</v>
      </c>
      <c r="G25" s="56" t="s">
        <v>40</v>
      </c>
      <c r="H25" s="56" t="s">
        <v>179</v>
      </c>
      <c r="I25" s="56" t="s">
        <v>180</v>
      </c>
      <c r="J25" s="57" t="s">
        <v>181</v>
      </c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</row>
    <row r="26" spans="1:29" ht="12.6" x14ac:dyDescent="0.3">
      <c r="A26" s="33" t="s">
        <v>1</v>
      </c>
      <c r="B26" s="33" t="s">
        <v>73</v>
      </c>
      <c r="C26" s="34">
        <v>8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</row>
    <row r="27" spans="1:29" ht="12.6" x14ac:dyDescent="0.3">
      <c r="A27" s="33" t="s">
        <v>2</v>
      </c>
      <c r="B27" s="33" t="s">
        <v>37</v>
      </c>
      <c r="C27" s="34">
        <v>7</v>
      </c>
      <c r="D27" s="56" t="s">
        <v>158</v>
      </c>
      <c r="E27" s="56" t="s">
        <v>87</v>
      </c>
      <c r="F27" s="56" t="s">
        <v>156</v>
      </c>
      <c r="G27" s="56" t="s">
        <v>157</v>
      </c>
      <c r="H27" s="56" t="s">
        <v>155</v>
      </c>
      <c r="I27" s="42" t="s">
        <v>159</v>
      </c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</row>
    <row r="28" spans="1:29" ht="12.6" x14ac:dyDescent="0.3">
      <c r="A28" s="33" t="s">
        <v>3</v>
      </c>
      <c r="B28" s="33" t="s">
        <v>36</v>
      </c>
      <c r="C28" s="34">
        <v>5</v>
      </c>
      <c r="D28" s="56" t="s">
        <v>174</v>
      </c>
      <c r="E28" s="56" t="s">
        <v>173</v>
      </c>
      <c r="F28" s="56" t="s">
        <v>85</v>
      </c>
      <c r="G28" s="56" t="s">
        <v>59</v>
      </c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</row>
    <row r="29" spans="1:29" ht="12.6" x14ac:dyDescent="0.3">
      <c r="A29" s="33" t="s">
        <v>4</v>
      </c>
      <c r="B29" s="33" t="s">
        <v>6</v>
      </c>
      <c r="C29" s="34">
        <v>5</v>
      </c>
      <c r="D29" s="42" t="s">
        <v>168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</row>
    <row r="30" spans="1:29" ht="12.6" x14ac:dyDescent="0.3">
      <c r="A30" s="33" t="s">
        <v>13</v>
      </c>
      <c r="B30" s="33" t="s">
        <v>35</v>
      </c>
      <c r="C30" s="34">
        <v>5</v>
      </c>
      <c r="D30" s="56" t="s">
        <v>183</v>
      </c>
      <c r="E30" s="56" t="s">
        <v>81</v>
      </c>
      <c r="F30" s="56" t="s">
        <v>184</v>
      </c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</row>
    <row r="31" spans="1:29" ht="12.6" x14ac:dyDescent="0.3">
      <c r="A31" s="33" t="s">
        <v>14</v>
      </c>
      <c r="B31" s="33" t="s">
        <v>72</v>
      </c>
      <c r="C31" s="34">
        <v>4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</row>
    <row r="32" spans="1:29" ht="12.6" x14ac:dyDescent="0.3">
      <c r="A32" s="33" t="s">
        <v>15</v>
      </c>
      <c r="B32" s="33" t="s">
        <v>49</v>
      </c>
      <c r="C32" s="34">
        <v>4</v>
      </c>
      <c r="D32" s="56" t="s">
        <v>186</v>
      </c>
      <c r="E32" s="56" t="s">
        <v>97</v>
      </c>
      <c r="F32" s="56" t="s">
        <v>73</v>
      </c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</row>
    <row r="33" spans="1:29" ht="12.6" x14ac:dyDescent="0.3">
      <c r="A33" s="33" t="s">
        <v>22</v>
      </c>
      <c r="B33" s="33" t="s">
        <v>60</v>
      </c>
      <c r="C33" s="34">
        <v>3</v>
      </c>
      <c r="D33" s="56" t="s">
        <v>185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</row>
    <row r="34" spans="1:29" ht="12.6" x14ac:dyDescent="0.3">
      <c r="A34" s="33" t="s">
        <v>23</v>
      </c>
      <c r="B34" s="33" t="s">
        <v>93</v>
      </c>
      <c r="C34" s="34">
        <v>3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</row>
    <row r="35" spans="1:29" ht="12.6" x14ac:dyDescent="0.3">
      <c r="A35" s="33" t="s">
        <v>24</v>
      </c>
      <c r="B35" s="43" t="s">
        <v>96</v>
      </c>
      <c r="C35" s="34">
        <v>3</v>
      </c>
      <c r="D35" s="56" t="s">
        <v>60</v>
      </c>
      <c r="E35" s="56" t="s">
        <v>188</v>
      </c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</row>
    <row r="36" spans="1:29" ht="12.6" x14ac:dyDescent="0.3">
      <c r="A36" s="33" t="s">
        <v>25</v>
      </c>
      <c r="B36" s="33" t="s">
        <v>67</v>
      </c>
      <c r="C36" s="34">
        <v>3</v>
      </c>
      <c r="D36" s="56" t="s">
        <v>189</v>
      </c>
      <c r="E36" s="56" t="s">
        <v>68</v>
      </c>
      <c r="F36" s="56" t="s">
        <v>190</v>
      </c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</row>
    <row r="37" spans="1:29" ht="12.6" x14ac:dyDescent="0.3">
      <c r="A37" s="33" t="s">
        <v>26</v>
      </c>
      <c r="B37" s="39" t="s">
        <v>61</v>
      </c>
      <c r="C37" s="34">
        <v>3</v>
      </c>
      <c r="D37" s="56" t="s">
        <v>193</v>
      </c>
      <c r="E37" s="56" t="s">
        <v>77</v>
      </c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</row>
    <row r="38" spans="1:29" ht="12.6" x14ac:dyDescent="0.3">
      <c r="A38" s="33" t="s">
        <v>27</v>
      </c>
      <c r="B38" s="33" t="s">
        <v>94</v>
      </c>
      <c r="C38" s="34">
        <v>2</v>
      </c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</row>
    <row r="39" spans="1:29" ht="12.6" x14ac:dyDescent="0.3">
      <c r="A39" s="33" t="s">
        <v>28</v>
      </c>
      <c r="B39" s="43" t="s">
        <v>98</v>
      </c>
      <c r="C39" s="34">
        <v>2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</row>
    <row r="40" spans="1:29" ht="12.6" x14ac:dyDescent="0.3">
      <c r="A40" s="33" t="s">
        <v>29</v>
      </c>
      <c r="B40" s="39" t="s">
        <v>87</v>
      </c>
      <c r="C40" s="34">
        <v>2</v>
      </c>
      <c r="D40" s="56" t="s">
        <v>191</v>
      </c>
      <c r="E40" s="56" t="s">
        <v>192</v>
      </c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</row>
    <row r="41" spans="1:29" ht="12.6" x14ac:dyDescent="0.3">
      <c r="A41" s="33" t="s">
        <v>31</v>
      </c>
      <c r="B41" s="33" t="s">
        <v>84</v>
      </c>
      <c r="C41" s="34">
        <v>1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</row>
    <row r="42" spans="1:29" ht="12.6" x14ac:dyDescent="0.3">
      <c r="A42" s="33" t="s">
        <v>30</v>
      </c>
      <c r="B42" s="33" t="s">
        <v>95</v>
      </c>
      <c r="C42" s="34">
        <v>1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</row>
    <row r="43" spans="1:29" ht="12.6" x14ac:dyDescent="0.3">
      <c r="A43" s="33" t="s">
        <v>43</v>
      </c>
      <c r="B43" s="33" t="s">
        <v>99</v>
      </c>
      <c r="C43" s="34">
        <v>1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</row>
    <row r="44" spans="1:29" ht="12.6" x14ac:dyDescent="0.3">
      <c r="A44" s="33" t="s">
        <v>44</v>
      </c>
      <c r="B44" s="33" t="s">
        <v>57</v>
      </c>
      <c r="C44" s="34">
        <v>1</v>
      </c>
      <c r="D44" s="56" t="s">
        <v>187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</row>
    <row r="45" spans="1:29" ht="12.6" x14ac:dyDescent="0.3">
      <c r="A45" s="33" t="s">
        <v>45</v>
      </c>
      <c r="B45" s="33" t="s">
        <v>33</v>
      </c>
      <c r="C45" s="34">
        <v>1</v>
      </c>
      <c r="D45" s="56" t="s">
        <v>32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</row>
    <row r="46" spans="1:29" ht="12.6" x14ac:dyDescent="0.3">
      <c r="A46" s="27"/>
      <c r="B46" s="27"/>
      <c r="C46" s="29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</row>
    <row r="47" spans="1:29" s="24" customFormat="1" ht="12.6" x14ac:dyDescent="0.3">
      <c r="A47" s="54" t="s">
        <v>0</v>
      </c>
      <c r="B47" s="61" t="s">
        <v>45</v>
      </c>
      <c r="C47" s="62">
        <f>SUM(C5:C45)</f>
        <v>432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</row>
    <row r="49" spans="1:29" x14ac:dyDescent="0.25">
      <c r="A49" s="24" t="s">
        <v>116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0" spans="1:29" x14ac:dyDescent="0.25"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</row>
    <row r="51" spans="1:29" x14ac:dyDescent="0.25">
      <c r="A51" s="49" t="s">
        <v>225</v>
      </c>
      <c r="B51" s="50"/>
      <c r="C51" s="51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3"/>
    </row>
    <row r="53" spans="1:29" x14ac:dyDescent="0.25">
      <c r="A53" s="33" t="s">
        <v>77</v>
      </c>
      <c r="B53" s="33" t="s">
        <v>76</v>
      </c>
    </row>
    <row r="54" spans="1:29" x14ac:dyDescent="0.25">
      <c r="A54" s="33" t="s">
        <v>78</v>
      </c>
      <c r="B54" s="33" t="s">
        <v>32</v>
      </c>
    </row>
    <row r="55" spans="1:29" x14ac:dyDescent="0.25">
      <c r="A55" s="33" t="s">
        <v>92</v>
      </c>
      <c r="B55" s="33" t="s">
        <v>75</v>
      </c>
    </row>
    <row r="56" spans="1:29" x14ac:dyDescent="0.25">
      <c r="A56" s="33" t="s">
        <v>100</v>
      </c>
      <c r="B56" s="33" t="s">
        <v>70</v>
      </c>
    </row>
    <row r="57" spans="1:29" x14ac:dyDescent="0.25">
      <c r="A57" s="33" t="s">
        <v>101</v>
      </c>
      <c r="B57" s="33" t="s">
        <v>69</v>
      </c>
    </row>
    <row r="58" spans="1:29" x14ac:dyDescent="0.25">
      <c r="A58" s="33" t="s">
        <v>102</v>
      </c>
      <c r="B58" s="33" t="s">
        <v>71</v>
      </c>
    </row>
    <row r="59" spans="1:29" x14ac:dyDescent="0.25">
      <c r="A59" s="33" t="s">
        <v>62</v>
      </c>
      <c r="B59" s="33" t="s">
        <v>7</v>
      </c>
    </row>
    <row r="60" spans="1:29" x14ac:dyDescent="0.25">
      <c r="A60" s="33" t="s">
        <v>103</v>
      </c>
      <c r="B60" s="33" t="s">
        <v>52</v>
      </c>
    </row>
    <row r="61" spans="1:29" x14ac:dyDescent="0.25">
      <c r="A61" s="33" t="s">
        <v>104</v>
      </c>
      <c r="B61" s="33" t="s">
        <v>51</v>
      </c>
    </row>
    <row r="62" spans="1:29" x14ac:dyDescent="0.25">
      <c r="A62" s="33" t="s">
        <v>105</v>
      </c>
      <c r="B62" s="33" t="s">
        <v>63</v>
      </c>
    </row>
    <row r="63" spans="1:29" x14ac:dyDescent="0.25">
      <c r="A63" s="33" t="s">
        <v>106</v>
      </c>
      <c r="B63" s="33" t="s">
        <v>47</v>
      </c>
    </row>
    <row r="64" spans="1:29" x14ac:dyDescent="0.25">
      <c r="A64" s="33" t="s">
        <v>10</v>
      </c>
      <c r="B64" s="33" t="s">
        <v>50</v>
      </c>
    </row>
    <row r="65" spans="1:2" x14ac:dyDescent="0.25">
      <c r="A65" s="33" t="s">
        <v>16</v>
      </c>
      <c r="B65" s="33" t="s">
        <v>58</v>
      </c>
    </row>
    <row r="66" spans="1:2" x14ac:dyDescent="0.25">
      <c r="A66" s="33" t="s">
        <v>17</v>
      </c>
      <c r="B66" s="33" t="s">
        <v>39</v>
      </c>
    </row>
    <row r="68" spans="1:2" x14ac:dyDescent="0.25">
      <c r="A68" s="54" t="s">
        <v>0</v>
      </c>
      <c r="B68" s="61" t="s">
        <v>17</v>
      </c>
    </row>
  </sheetData>
  <sortState ref="B17:S45">
    <sortCondition descending="1" ref="C17:C45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zoomScale="120" zoomScaleNormal="120" workbookViewId="0">
      <selection activeCell="C37" sqref="C37"/>
    </sheetView>
  </sheetViews>
  <sheetFormatPr baseColWidth="10" defaultColWidth="11.42578125" defaultRowHeight="12.75" x14ac:dyDescent="0.25"/>
  <cols>
    <col min="1" max="2" width="5.42578125" style="24" customWidth="1"/>
    <col min="3" max="3" width="5.42578125" style="26" customWidth="1"/>
    <col min="4" max="27" width="7" style="25" customWidth="1"/>
    <col min="28" max="29" width="7.140625" style="25" customWidth="1"/>
    <col min="30" max="33" width="7" style="25" customWidth="1"/>
    <col min="34" max="35" width="5.42578125" style="25" customWidth="1"/>
    <col min="36" max="16384" width="11.42578125" style="25"/>
  </cols>
  <sheetData>
    <row r="1" spans="1:29" s="24" customFormat="1" ht="16.149999999999999" x14ac:dyDescent="0.35">
      <c r="A1" s="45" t="s">
        <v>112</v>
      </c>
      <c r="B1" s="46"/>
      <c r="C1" s="47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8"/>
    </row>
    <row r="2" spans="1:29" ht="12.6" x14ac:dyDescent="0.3">
      <c r="A2" s="30"/>
      <c r="B2" s="30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29" ht="12.6" x14ac:dyDescent="0.3">
      <c r="A3" s="49" t="s">
        <v>117</v>
      </c>
      <c r="B3" s="50"/>
      <c r="C3" s="51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3"/>
    </row>
    <row r="5" spans="1:29" ht="12.75" customHeight="1" x14ac:dyDescent="0.3">
      <c r="A5" s="33">
        <v>1</v>
      </c>
      <c r="B5" s="33" t="s">
        <v>75</v>
      </c>
      <c r="C5" s="35">
        <v>10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</row>
    <row r="6" spans="1:29" ht="12.75" customHeight="1" x14ac:dyDescent="0.25">
      <c r="A6" s="33">
        <v>2</v>
      </c>
      <c r="B6" s="33" t="s">
        <v>32</v>
      </c>
      <c r="C6" s="35">
        <v>10</v>
      </c>
      <c r="D6" s="57" t="s">
        <v>220</v>
      </c>
      <c r="E6" s="57" t="s">
        <v>221</v>
      </c>
      <c r="F6" s="56"/>
      <c r="G6" s="56"/>
      <c r="H6" s="56"/>
      <c r="I6" s="56"/>
      <c r="J6" s="56"/>
      <c r="K6" s="56"/>
      <c r="L6" s="56"/>
      <c r="M6" s="56"/>
      <c r="N6" s="56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pans="1:29" ht="12.75" customHeight="1" x14ac:dyDescent="0.3">
      <c r="A7" s="33">
        <v>3</v>
      </c>
      <c r="B7" s="33" t="s">
        <v>76</v>
      </c>
      <c r="C7" s="35">
        <v>10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</row>
    <row r="8" spans="1:29" ht="12.75" customHeight="1" x14ac:dyDescent="0.25">
      <c r="A8" s="33">
        <v>4</v>
      </c>
      <c r="B8" s="33" t="s">
        <v>39</v>
      </c>
      <c r="C8" s="34">
        <v>10</v>
      </c>
      <c r="D8" s="42" t="s">
        <v>126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</row>
    <row r="9" spans="1:29" ht="12.75" customHeight="1" x14ac:dyDescent="0.3">
      <c r="A9" s="33">
        <v>5</v>
      </c>
      <c r="B9" s="33" t="s">
        <v>47</v>
      </c>
      <c r="C9" s="34">
        <v>10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</row>
    <row r="10" spans="1:29" ht="12.75" customHeight="1" x14ac:dyDescent="0.25">
      <c r="A10" s="33">
        <v>6</v>
      </c>
      <c r="B10" s="33" t="s">
        <v>7</v>
      </c>
      <c r="C10" s="34">
        <v>10</v>
      </c>
      <c r="D10" s="44" t="s">
        <v>124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</row>
    <row r="11" spans="1:29" ht="12.75" customHeight="1" x14ac:dyDescent="0.25">
      <c r="A11" s="33">
        <v>7</v>
      </c>
      <c r="B11" s="33" t="s">
        <v>69</v>
      </c>
      <c r="C11" s="34">
        <v>10</v>
      </c>
      <c r="D11" s="42" t="s">
        <v>127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</row>
    <row r="12" spans="1:29" ht="12.75" customHeight="1" x14ac:dyDescent="0.25">
      <c r="A12" s="33">
        <v>8</v>
      </c>
      <c r="B12" s="33" t="s">
        <v>58</v>
      </c>
      <c r="C12" s="34">
        <v>10</v>
      </c>
      <c r="D12" s="42" t="s">
        <v>126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</row>
    <row r="13" spans="1:29" ht="12.75" customHeight="1" x14ac:dyDescent="0.3">
      <c r="A13" s="33">
        <v>9</v>
      </c>
      <c r="B13" s="33" t="s">
        <v>70</v>
      </c>
      <c r="C13" s="34">
        <v>10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</row>
    <row r="14" spans="1:29" ht="12.75" customHeight="1" x14ac:dyDescent="0.3">
      <c r="A14" s="33">
        <v>10</v>
      </c>
      <c r="B14" s="33" t="s">
        <v>72</v>
      </c>
      <c r="C14" s="34">
        <v>8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</row>
    <row r="15" spans="1:29" ht="12.75" customHeight="1" x14ac:dyDescent="0.3">
      <c r="A15" s="33">
        <v>11</v>
      </c>
      <c r="B15" s="33" t="s">
        <v>50</v>
      </c>
      <c r="C15" s="34">
        <v>4</v>
      </c>
      <c r="D15" s="56" t="s">
        <v>137</v>
      </c>
      <c r="E15" s="56" t="s">
        <v>82</v>
      </c>
      <c r="F15" s="56" t="s">
        <v>7</v>
      </c>
      <c r="G15" s="56"/>
      <c r="H15" s="56"/>
      <c r="I15" s="56"/>
      <c r="J15" s="56"/>
      <c r="K15" s="56"/>
      <c r="L15" s="56"/>
      <c r="M15" s="56"/>
      <c r="N15" s="56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</row>
    <row r="16" spans="1:29" ht="12.75" customHeight="1" x14ac:dyDescent="0.3">
      <c r="A16" s="33" t="s">
        <v>10</v>
      </c>
      <c r="B16" s="33" t="s">
        <v>56</v>
      </c>
      <c r="C16" s="34">
        <v>3</v>
      </c>
      <c r="D16" s="56" t="s">
        <v>213</v>
      </c>
      <c r="E16" s="56" t="s">
        <v>214</v>
      </c>
      <c r="F16" s="56" t="s">
        <v>215</v>
      </c>
      <c r="G16" s="56"/>
      <c r="H16" s="56"/>
      <c r="I16" s="56"/>
      <c r="J16" s="56"/>
      <c r="K16" s="56"/>
      <c r="L16" s="56"/>
      <c r="M16" s="56"/>
      <c r="N16" s="56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</row>
    <row r="17" spans="1:29" ht="12.6" x14ac:dyDescent="0.3">
      <c r="A17" s="33" t="s">
        <v>16</v>
      </c>
      <c r="B17" s="33" t="s">
        <v>71</v>
      </c>
      <c r="C17" s="34">
        <v>3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</row>
    <row r="18" spans="1:29" ht="12.6" x14ac:dyDescent="0.3">
      <c r="A18" s="33" t="s">
        <v>17</v>
      </c>
      <c r="B18" s="33" t="s">
        <v>66</v>
      </c>
      <c r="C18" s="34">
        <v>2</v>
      </c>
      <c r="D18" s="56" t="s">
        <v>219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</row>
    <row r="19" spans="1:29" ht="12.6" x14ac:dyDescent="0.3">
      <c r="A19" s="33" t="s">
        <v>18</v>
      </c>
      <c r="B19" s="33" t="s">
        <v>51</v>
      </c>
      <c r="C19" s="34">
        <v>2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ht="12.6" x14ac:dyDescent="0.3">
      <c r="A20" s="33" t="s">
        <v>19</v>
      </c>
      <c r="B20" s="33" t="s">
        <v>73</v>
      </c>
      <c r="C20" s="34">
        <v>2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ht="12.6" x14ac:dyDescent="0.3">
      <c r="A21" s="33" t="s">
        <v>20</v>
      </c>
      <c r="B21" s="33" t="s">
        <v>38</v>
      </c>
      <c r="C21" s="34">
        <v>1</v>
      </c>
      <c r="D21" s="56" t="s">
        <v>211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ht="12.6" x14ac:dyDescent="0.3">
      <c r="A22" s="33" t="s">
        <v>8</v>
      </c>
      <c r="B22" s="33" t="s">
        <v>52</v>
      </c>
      <c r="C22" s="34">
        <v>1</v>
      </c>
      <c r="D22" s="56" t="s">
        <v>212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ht="12.6" x14ac:dyDescent="0.3">
      <c r="A23" s="33" t="s">
        <v>11</v>
      </c>
      <c r="B23" s="33" t="s">
        <v>36</v>
      </c>
      <c r="C23" s="34">
        <v>1</v>
      </c>
      <c r="D23" s="56" t="s">
        <v>85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</row>
    <row r="24" spans="1:29" ht="12.6" x14ac:dyDescent="0.3">
      <c r="A24" s="33" t="s">
        <v>21</v>
      </c>
      <c r="B24" s="33" t="s">
        <v>34</v>
      </c>
      <c r="C24" s="34">
        <v>1</v>
      </c>
      <c r="D24" s="56" t="s">
        <v>89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ht="12.6" x14ac:dyDescent="0.3">
      <c r="A25" s="33" t="s">
        <v>12</v>
      </c>
      <c r="B25" s="33" t="s">
        <v>35</v>
      </c>
      <c r="C25" s="34">
        <v>1</v>
      </c>
      <c r="D25" s="56" t="s">
        <v>216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</row>
    <row r="26" spans="1:29" ht="12.6" x14ac:dyDescent="0.3">
      <c r="A26" s="33" t="s">
        <v>1</v>
      </c>
      <c r="B26" s="33" t="s">
        <v>33</v>
      </c>
      <c r="C26" s="34">
        <v>1</v>
      </c>
      <c r="D26" s="56" t="s">
        <v>217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</row>
    <row r="27" spans="1:29" ht="12.6" x14ac:dyDescent="0.3">
      <c r="A27" s="33" t="s">
        <v>2</v>
      </c>
      <c r="B27" s="33" t="s">
        <v>57</v>
      </c>
      <c r="C27" s="34">
        <v>1</v>
      </c>
      <c r="D27" s="56" t="s">
        <v>218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ht="12.6" x14ac:dyDescent="0.3">
      <c r="A28" s="33" t="s">
        <v>3</v>
      </c>
      <c r="B28" s="33" t="s">
        <v>61</v>
      </c>
      <c r="C28" s="34">
        <v>1</v>
      </c>
      <c r="D28" s="56" t="s">
        <v>62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</row>
    <row r="29" spans="1:29" ht="12.6" x14ac:dyDescent="0.3">
      <c r="A29" s="33" t="s">
        <v>4</v>
      </c>
      <c r="B29" s="33" t="s">
        <v>63</v>
      </c>
      <c r="C29" s="34">
        <v>1</v>
      </c>
      <c r="D29" s="56" t="s">
        <v>151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</row>
    <row r="30" spans="1:29" ht="12.6" x14ac:dyDescent="0.3">
      <c r="A30" s="33" t="s">
        <v>13</v>
      </c>
      <c r="B30" s="33" t="s">
        <v>6</v>
      </c>
      <c r="C30" s="34">
        <v>1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</row>
    <row r="31" spans="1:29" ht="12.6" x14ac:dyDescent="0.3">
      <c r="A31" s="33" t="s">
        <v>14</v>
      </c>
      <c r="B31" s="33" t="s">
        <v>74</v>
      </c>
      <c r="C31" s="34">
        <v>1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2" spans="1:29" ht="12.6" x14ac:dyDescent="0.3">
      <c r="A32" s="33" t="s">
        <v>15</v>
      </c>
      <c r="B32" s="33" t="s">
        <v>37</v>
      </c>
      <c r="C32" s="34">
        <v>1</v>
      </c>
      <c r="D32" s="56" t="s">
        <v>223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</row>
    <row r="33" spans="1:29" x14ac:dyDescent="0.25">
      <c r="A33" s="33" t="s">
        <v>22</v>
      </c>
      <c r="B33" s="33" t="s">
        <v>84</v>
      </c>
      <c r="C33" s="34">
        <v>1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</row>
    <row r="34" spans="1:29" x14ac:dyDescent="0.25">
      <c r="A34" s="33" t="s">
        <v>23</v>
      </c>
      <c r="B34" s="33" t="s">
        <v>53</v>
      </c>
      <c r="C34" s="34">
        <v>1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</row>
    <row r="35" spans="1:29" ht="12.6" x14ac:dyDescent="0.3">
      <c r="A35" s="33" t="s">
        <v>24</v>
      </c>
      <c r="B35" s="33" t="s">
        <v>95</v>
      </c>
      <c r="C35" s="34">
        <v>1</v>
      </c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</row>
    <row r="36" spans="1:29" ht="12.6" x14ac:dyDescent="0.3">
      <c r="A36" s="27"/>
      <c r="B36" s="27"/>
      <c r="C36" s="29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</row>
    <row r="37" spans="1:29" s="24" customFormat="1" ht="12.6" x14ac:dyDescent="0.3">
      <c r="A37" s="54" t="s">
        <v>0</v>
      </c>
      <c r="B37" s="61" t="s">
        <v>24</v>
      </c>
      <c r="C37" s="62">
        <f>SUM(C5:C36)</f>
        <v>129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</row>
    <row r="39" spans="1:29" ht="12.6" x14ac:dyDescent="0.3">
      <c r="A39" s="24" t="s">
        <v>195</v>
      </c>
      <c r="D39" s="24"/>
      <c r="E39" s="24"/>
      <c r="F39" s="24"/>
      <c r="G39" s="24"/>
      <c r="H39" s="24"/>
      <c r="I39" s="24"/>
      <c r="J39" s="24"/>
      <c r="K39" s="24"/>
    </row>
    <row r="40" spans="1:29" ht="12.6" x14ac:dyDescent="0.3">
      <c r="D40" s="24"/>
      <c r="E40" s="24"/>
      <c r="F40" s="24"/>
      <c r="G40" s="24"/>
      <c r="H40" s="24"/>
      <c r="I40" s="24"/>
      <c r="J40" s="24"/>
      <c r="K40" s="24"/>
    </row>
  </sheetData>
  <sortState ref="B8:F32">
    <sortCondition descending="1" ref="C8:C32"/>
  </sortState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="120" zoomScaleNormal="120" workbookViewId="0">
      <selection activeCell="D27" sqref="D27"/>
    </sheetView>
  </sheetViews>
  <sheetFormatPr baseColWidth="10" defaultColWidth="11.42578125" defaultRowHeight="12.75" x14ac:dyDescent="0.25"/>
  <cols>
    <col min="1" max="2" width="5.42578125" style="24" customWidth="1"/>
    <col min="3" max="3" width="16.5703125" style="17" customWidth="1"/>
    <col min="4" max="4" width="33" style="16" customWidth="1"/>
    <col min="5" max="5" width="58" style="25" customWidth="1"/>
    <col min="6" max="6" width="47.28515625" style="25" customWidth="1"/>
    <col min="7" max="8" width="7" style="25" customWidth="1"/>
    <col min="9" max="10" width="5.42578125" style="25" customWidth="1"/>
    <col min="11" max="16384" width="11.42578125" style="25"/>
  </cols>
  <sheetData>
    <row r="1" spans="1:6" s="24" customFormat="1" ht="16.149999999999999" x14ac:dyDescent="0.35">
      <c r="A1" s="45" t="s">
        <v>112</v>
      </c>
      <c r="B1" s="46"/>
      <c r="C1" s="63"/>
      <c r="D1" s="46"/>
      <c r="E1" s="46"/>
      <c r="F1" s="48"/>
    </row>
    <row r="2" spans="1:6" ht="12.6" x14ac:dyDescent="0.3">
      <c r="A2" s="30"/>
      <c r="B2" s="30"/>
      <c r="C2" s="15"/>
      <c r="D2" s="18"/>
    </row>
    <row r="3" spans="1:6" ht="12.6" x14ac:dyDescent="0.3">
      <c r="A3" s="64" t="s">
        <v>160</v>
      </c>
      <c r="B3" s="65"/>
      <c r="C3" s="66"/>
      <c r="D3" s="67"/>
      <c r="E3" s="68"/>
      <c r="F3" s="69"/>
    </row>
    <row r="4" spans="1:6" s="23" customFormat="1" ht="12.6" x14ac:dyDescent="0.3">
      <c r="A4" s="19"/>
      <c r="B4" s="19"/>
      <c r="C4" s="20"/>
      <c r="D4" s="21"/>
      <c r="E4" s="22"/>
      <c r="F4" s="22"/>
    </row>
    <row r="5" spans="1:6" s="23" customFormat="1" ht="12.6" x14ac:dyDescent="0.3">
      <c r="A5" s="43" t="s">
        <v>75</v>
      </c>
      <c r="B5" s="43"/>
      <c r="C5" s="70"/>
      <c r="D5" s="70" t="s">
        <v>161</v>
      </c>
      <c r="E5" s="43" t="s">
        <v>162</v>
      </c>
      <c r="F5" s="43" t="s">
        <v>163</v>
      </c>
    </row>
    <row r="6" spans="1:6" s="23" customFormat="1" ht="12.6" x14ac:dyDescent="0.3">
      <c r="A6" s="33"/>
      <c r="B6" s="33"/>
      <c r="C6" s="37"/>
      <c r="D6" s="37"/>
      <c r="E6" s="33"/>
      <c r="F6" s="33"/>
    </row>
    <row r="7" spans="1:6" s="23" customFormat="1" ht="12.6" x14ac:dyDescent="0.3">
      <c r="A7" s="33"/>
      <c r="B7" s="33"/>
      <c r="C7" s="37"/>
      <c r="D7" s="38"/>
      <c r="E7" s="39"/>
      <c r="F7" s="39"/>
    </row>
    <row r="8" spans="1:6" ht="12" x14ac:dyDescent="0.25">
      <c r="A8" s="22"/>
      <c r="B8" s="22"/>
      <c r="C8" s="21"/>
      <c r="D8" s="21"/>
      <c r="E8" s="22"/>
      <c r="F8" s="22"/>
    </row>
    <row r="9" spans="1:6" ht="12.6" x14ac:dyDescent="0.3">
      <c r="A9" s="64" t="s">
        <v>164</v>
      </c>
      <c r="B9" s="65"/>
      <c r="C9" s="71"/>
      <c r="D9" s="70" t="s">
        <v>161</v>
      </c>
      <c r="E9" s="43" t="s">
        <v>162</v>
      </c>
      <c r="F9" s="43" t="s">
        <v>163</v>
      </c>
    </row>
    <row r="10" spans="1:6" ht="12.6" x14ac:dyDescent="0.3">
      <c r="A10" s="33" t="s">
        <v>77</v>
      </c>
      <c r="B10" s="33" t="s">
        <v>37</v>
      </c>
      <c r="C10" s="37" t="s">
        <v>159</v>
      </c>
      <c r="D10" s="37" t="s">
        <v>165</v>
      </c>
      <c r="E10" s="33" t="s">
        <v>166</v>
      </c>
      <c r="F10" s="33" t="s">
        <v>167</v>
      </c>
    </row>
    <row r="11" spans="1:6" ht="12.6" x14ac:dyDescent="0.3">
      <c r="A11" s="33" t="s">
        <v>78</v>
      </c>
      <c r="B11" s="33" t="s">
        <v>6</v>
      </c>
      <c r="C11" s="37" t="s">
        <v>168</v>
      </c>
      <c r="D11" s="37" t="s">
        <v>169</v>
      </c>
      <c r="E11" s="33" t="s">
        <v>170</v>
      </c>
      <c r="F11" s="33" t="s">
        <v>171</v>
      </c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"/>
  <sheetViews>
    <sheetView zoomScale="120" zoomScaleNormal="120" workbookViewId="0">
      <selection activeCell="I20" sqref="I20"/>
    </sheetView>
  </sheetViews>
  <sheetFormatPr baseColWidth="10" defaultColWidth="11.42578125" defaultRowHeight="12.75" x14ac:dyDescent="0.25"/>
  <cols>
    <col min="1" max="2" width="12.140625" style="24" customWidth="1"/>
    <col min="3" max="3" width="12.140625" style="26" customWidth="1"/>
    <col min="4" max="11" width="12.140625" style="25" customWidth="1"/>
    <col min="12" max="27" width="7" style="25" customWidth="1"/>
    <col min="28" max="29" width="7.140625" style="25" customWidth="1"/>
    <col min="30" max="33" width="7" style="25" customWidth="1"/>
    <col min="34" max="35" width="5.42578125" style="25" customWidth="1"/>
    <col min="36" max="16384" width="11.42578125" style="25"/>
  </cols>
  <sheetData>
    <row r="1" spans="1:29" s="24" customFormat="1" ht="16.149999999999999" x14ac:dyDescent="0.35">
      <c r="A1" s="45" t="s">
        <v>112</v>
      </c>
      <c r="B1" s="46"/>
      <c r="C1" s="47"/>
      <c r="D1" s="46"/>
      <c r="E1" s="46"/>
      <c r="F1" s="46"/>
      <c r="G1" s="46"/>
      <c r="H1" s="46"/>
      <c r="I1" s="46"/>
      <c r="J1" s="46"/>
      <c r="K1" s="48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</row>
    <row r="2" spans="1:29" ht="12.6" x14ac:dyDescent="0.3">
      <c r="A2" s="30"/>
      <c r="B2" s="30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29" ht="12.6" x14ac:dyDescent="0.3">
      <c r="A3" s="49" t="s">
        <v>119</v>
      </c>
      <c r="B3" s="50"/>
      <c r="C3" s="51"/>
      <c r="D3" s="52"/>
      <c r="E3" s="52"/>
      <c r="F3" s="52"/>
      <c r="G3" s="52"/>
      <c r="H3" s="52"/>
      <c r="I3" s="52"/>
      <c r="J3" s="52"/>
      <c r="K3" s="53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</row>
    <row r="4" spans="1:29" ht="12.6" x14ac:dyDescent="0.3">
      <c r="A4" s="40"/>
      <c r="B4" s="40"/>
      <c r="C4" s="17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1:29" s="24" customFormat="1" ht="12.6" x14ac:dyDescent="0.3">
      <c r="A5" s="58" t="s">
        <v>32</v>
      </c>
      <c r="B5" s="58" t="s">
        <v>7</v>
      </c>
      <c r="C5" s="55" t="s">
        <v>33</v>
      </c>
      <c r="D5" s="58" t="s">
        <v>34</v>
      </c>
      <c r="E5" s="58" t="s">
        <v>35</v>
      </c>
      <c r="F5" s="58" t="s">
        <v>36</v>
      </c>
      <c r="G5" s="58" t="s">
        <v>37</v>
      </c>
      <c r="H5" s="58"/>
      <c r="I5" s="58" t="s">
        <v>120</v>
      </c>
      <c r="J5" s="58" t="s">
        <v>121</v>
      </c>
      <c r="K5" s="58" t="s">
        <v>122</v>
      </c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9" s="24" customFormat="1" ht="12.6" x14ac:dyDescent="0.3">
      <c r="A6" s="72"/>
      <c r="B6" s="72"/>
      <c r="C6" s="73"/>
      <c r="D6" s="72"/>
      <c r="E6" s="72"/>
      <c r="F6" s="72" t="s">
        <v>172</v>
      </c>
      <c r="G6" s="72" t="s">
        <v>175</v>
      </c>
      <c r="H6" s="58"/>
      <c r="I6" s="72"/>
      <c r="J6" s="72"/>
      <c r="K6" s="72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9" s="24" customFormat="1" ht="12.6" x14ac:dyDescent="0.3">
      <c r="A7" s="72"/>
      <c r="B7" s="72"/>
      <c r="C7" s="73"/>
      <c r="D7" s="72"/>
      <c r="E7" s="72"/>
      <c r="F7" s="72"/>
      <c r="G7" s="72" t="s">
        <v>176</v>
      </c>
      <c r="H7" s="58"/>
      <c r="I7" s="72"/>
      <c r="J7" s="72"/>
      <c r="K7" s="72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9" s="24" customFormat="1" ht="12.6" x14ac:dyDescent="0.3">
      <c r="A8" s="72"/>
      <c r="B8" s="72"/>
      <c r="C8" s="73"/>
      <c r="D8" s="72"/>
      <c r="E8" s="72"/>
      <c r="F8" s="72"/>
      <c r="G8" s="72" t="s">
        <v>182</v>
      </c>
      <c r="H8" s="58"/>
      <c r="I8" s="72"/>
      <c r="J8" s="72"/>
      <c r="K8" s="72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9" ht="12.6" x14ac:dyDescent="0.3">
      <c r="A9" s="40"/>
      <c r="B9" s="40"/>
      <c r="C9" s="17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9" ht="12.6" x14ac:dyDescent="0.3">
      <c r="A10" s="40"/>
      <c r="B10" s="40"/>
      <c r="C10" s="1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9" ht="12.6" x14ac:dyDescent="0.3">
      <c r="A11" s="40"/>
      <c r="B11" s="40"/>
      <c r="C11" s="17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9" ht="12.6" x14ac:dyDescent="0.3">
      <c r="A12" s="40"/>
      <c r="B12" s="40"/>
      <c r="C12" s="17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9" ht="12.6" x14ac:dyDescent="0.3">
      <c r="A13" s="40"/>
      <c r="B13" s="40"/>
      <c r="C13" s="17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9" ht="12.6" x14ac:dyDescent="0.3">
      <c r="A14" s="40"/>
      <c r="B14" s="40"/>
      <c r="C14" s="17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9" ht="12.6" x14ac:dyDescent="0.3">
      <c r="A15" s="40"/>
      <c r="B15" s="40"/>
      <c r="C15" s="17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9" ht="12.6" x14ac:dyDescent="0.3">
      <c r="A16" s="40"/>
      <c r="B16" s="40"/>
      <c r="C16" s="17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ht="12.6" x14ac:dyDescent="0.3">
      <c r="A17" s="40"/>
      <c r="B17" s="40"/>
      <c r="C17" s="17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ht="12.6" x14ac:dyDescent="0.3">
      <c r="A18" s="40"/>
      <c r="B18" s="40"/>
      <c r="C18" s="1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ht="12.6" x14ac:dyDescent="0.3">
      <c r="A19" s="40"/>
      <c r="B19" s="40"/>
      <c r="C19" s="17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ht="12.6" x14ac:dyDescent="0.3">
      <c r="A20" s="40"/>
      <c r="B20" s="40"/>
      <c r="C20" s="17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ht="12.6" x14ac:dyDescent="0.3">
      <c r="A21" s="40"/>
      <c r="B21" s="40"/>
      <c r="C21" s="17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ht="12.6" x14ac:dyDescent="0.3">
      <c r="A22" s="40"/>
      <c r="B22" s="40"/>
      <c r="C22" s="17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ht="12.6" x14ac:dyDescent="0.3">
      <c r="A23" s="40"/>
      <c r="B23" s="40"/>
      <c r="C23" s="17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ht="12.6" x14ac:dyDescent="0.3">
      <c r="A24" s="40"/>
      <c r="B24" s="40"/>
      <c r="C24" s="1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ht="12.6" x14ac:dyDescent="0.3">
      <c r="A25" s="40"/>
      <c r="B25" s="40"/>
      <c r="C25" s="17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ht="12.6" x14ac:dyDescent="0.3">
      <c r="A26" s="40"/>
      <c r="B26" s="40"/>
      <c r="C26" s="17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ht="12.6" x14ac:dyDescent="0.3">
      <c r="A27" s="40"/>
      <c r="B27" s="40"/>
      <c r="C27" s="17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12.6" x14ac:dyDescent="0.3">
      <c r="A28" s="40"/>
      <c r="B28" s="40"/>
      <c r="C28" s="17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6" ht="12.6" x14ac:dyDescent="0.3">
      <c r="A29" s="40"/>
      <c r="B29" s="40"/>
      <c r="C29" s="1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ht="12.6" x14ac:dyDescent="0.3">
      <c r="A30" s="40"/>
      <c r="B30" s="40"/>
      <c r="C30" s="17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6" ht="12.6" x14ac:dyDescent="0.3">
      <c r="A31" s="40"/>
      <c r="B31" s="40"/>
      <c r="C31" s="17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ht="12.6" x14ac:dyDescent="0.3">
      <c r="A32" s="40"/>
      <c r="B32" s="40"/>
      <c r="C32" s="17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ht="12.6" x14ac:dyDescent="0.3">
      <c r="A33" s="40"/>
      <c r="B33" s="40"/>
      <c r="C33" s="1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12.6" x14ac:dyDescent="0.3">
      <c r="A34" s="40"/>
      <c r="B34" s="40"/>
      <c r="C34" s="17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ht="12.6" x14ac:dyDescent="0.3">
      <c r="A35" s="40"/>
      <c r="B35" s="40"/>
      <c r="C35" s="17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12.6" x14ac:dyDescent="0.3">
      <c r="A36" s="40"/>
      <c r="B36" s="40"/>
      <c r="C36" s="17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ht="12.6" x14ac:dyDescent="0.3">
      <c r="A37" s="40"/>
      <c r="B37" s="40"/>
      <c r="C37" s="17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12.6" x14ac:dyDescent="0.3">
      <c r="A38" s="40"/>
      <c r="B38" s="40"/>
      <c r="C38" s="1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ht="12.6" x14ac:dyDescent="0.3">
      <c r="A39" s="40"/>
      <c r="B39" s="40"/>
      <c r="C39" s="17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 ht="12.6" x14ac:dyDescent="0.3">
      <c r="A40" s="40"/>
      <c r="B40" s="40"/>
      <c r="C40" s="17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2.6" x14ac:dyDescent="0.3">
      <c r="A41" s="40"/>
      <c r="B41" s="40"/>
      <c r="C41" s="17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x14ac:dyDescent="0.25">
      <c r="A42" s="40"/>
      <c r="B42" s="40"/>
      <c r="C42" s="17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6" x14ac:dyDescent="0.25">
      <c r="A43" s="40"/>
      <c r="B43" s="40"/>
      <c r="C43" s="17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6" x14ac:dyDescent="0.25">
      <c r="A44" s="40"/>
      <c r="B44" s="40"/>
      <c r="C44" s="17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51" spans="1:3" ht="12" x14ac:dyDescent="0.2">
      <c r="A51" s="25"/>
      <c r="B51" s="25"/>
      <c r="C51" s="25"/>
    </row>
  </sheetData>
  <sortState ref="G7:G11">
    <sortCondition ref="G7:G11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="120" zoomScaleNormal="120" workbookViewId="0">
      <selection activeCell="H37" sqref="H37"/>
    </sheetView>
  </sheetViews>
  <sheetFormatPr baseColWidth="10" defaultColWidth="11.42578125" defaultRowHeight="12.75" x14ac:dyDescent="0.25"/>
  <cols>
    <col min="1" max="2" width="5.42578125" style="24" customWidth="1"/>
    <col min="3" max="3" width="5.42578125" style="26" customWidth="1"/>
    <col min="4" max="6" width="17.28515625" style="25" customWidth="1"/>
    <col min="7" max="16384" width="11.42578125" style="25"/>
  </cols>
  <sheetData>
    <row r="1" spans="1:6" s="24" customFormat="1" ht="16.149999999999999" x14ac:dyDescent="0.35">
      <c r="A1" s="45" t="s">
        <v>112</v>
      </c>
      <c r="B1" s="46"/>
      <c r="C1" s="47"/>
      <c r="D1" s="46"/>
      <c r="E1" s="46"/>
      <c r="F1" s="48"/>
    </row>
    <row r="2" spans="1:6" ht="12.6" x14ac:dyDescent="0.3">
      <c r="A2" s="30"/>
      <c r="B2" s="30"/>
      <c r="C2" s="31"/>
      <c r="D2" s="32"/>
      <c r="E2" s="32"/>
      <c r="F2" s="32"/>
    </row>
    <row r="3" spans="1:6" x14ac:dyDescent="0.25">
      <c r="A3" s="49" t="s">
        <v>222</v>
      </c>
      <c r="B3" s="50"/>
      <c r="C3" s="51"/>
      <c r="D3" s="52"/>
      <c r="E3" s="52"/>
      <c r="F3" s="53"/>
    </row>
    <row r="4" spans="1:6" x14ac:dyDescent="0.25">
      <c r="A4" s="30"/>
      <c r="B4" s="30"/>
      <c r="C4" s="31"/>
      <c r="D4" s="32"/>
      <c r="E4" s="32"/>
      <c r="F4" s="32"/>
    </row>
    <row r="5" spans="1:6" s="24" customFormat="1" ht="12.6" x14ac:dyDescent="0.3">
      <c r="A5" s="54" t="s">
        <v>5</v>
      </c>
      <c r="B5" s="54" t="s">
        <v>6</v>
      </c>
      <c r="C5" s="55" t="s">
        <v>7</v>
      </c>
      <c r="D5" s="54" t="s">
        <v>41</v>
      </c>
      <c r="E5" s="54" t="s">
        <v>42</v>
      </c>
      <c r="F5" s="43" t="s">
        <v>9</v>
      </c>
    </row>
    <row r="6" spans="1:6" x14ac:dyDescent="0.25">
      <c r="A6" s="33">
        <v>1</v>
      </c>
      <c r="B6" s="33" t="s">
        <v>76</v>
      </c>
      <c r="C6" s="35">
        <f>SUM(D6:E6)</f>
        <v>20</v>
      </c>
      <c r="D6" s="76">
        <v>10</v>
      </c>
      <c r="E6" s="36">
        <v>10</v>
      </c>
      <c r="F6" s="36"/>
    </row>
    <row r="7" spans="1:6" x14ac:dyDescent="0.25">
      <c r="A7" s="33">
        <v>2</v>
      </c>
      <c r="B7" s="33" t="s">
        <v>47</v>
      </c>
      <c r="C7" s="35">
        <f t="shared" ref="C7:C39" si="0">SUM(D7:E7)</f>
        <v>20</v>
      </c>
      <c r="D7" s="77">
        <v>10</v>
      </c>
      <c r="E7" s="36">
        <v>10</v>
      </c>
      <c r="F7" s="36"/>
    </row>
    <row r="8" spans="1:6" x14ac:dyDescent="0.25">
      <c r="A8" s="33">
        <v>3</v>
      </c>
      <c r="B8" s="33" t="s">
        <v>7</v>
      </c>
      <c r="C8" s="35">
        <f t="shared" si="0"/>
        <v>20</v>
      </c>
      <c r="D8" s="77">
        <v>10</v>
      </c>
      <c r="E8" s="36">
        <v>10</v>
      </c>
      <c r="F8" s="36"/>
    </row>
    <row r="9" spans="1:6" x14ac:dyDescent="0.25">
      <c r="A9" s="33">
        <v>4</v>
      </c>
      <c r="B9" s="33" t="s">
        <v>69</v>
      </c>
      <c r="C9" s="35">
        <f t="shared" si="0"/>
        <v>20</v>
      </c>
      <c r="D9" s="77">
        <v>10</v>
      </c>
      <c r="E9" s="36">
        <v>10</v>
      </c>
      <c r="F9" s="36"/>
    </row>
    <row r="10" spans="1:6" x14ac:dyDescent="0.25">
      <c r="A10" s="33">
        <v>5</v>
      </c>
      <c r="B10" s="33" t="s">
        <v>58</v>
      </c>
      <c r="C10" s="35">
        <f t="shared" si="0"/>
        <v>20</v>
      </c>
      <c r="D10" s="77">
        <v>10</v>
      </c>
      <c r="E10" s="36">
        <v>10</v>
      </c>
      <c r="F10" s="36"/>
    </row>
    <row r="11" spans="1:6" x14ac:dyDescent="0.25">
      <c r="A11" s="33">
        <v>6</v>
      </c>
      <c r="B11" s="33" t="s">
        <v>70</v>
      </c>
      <c r="C11" s="35">
        <f t="shared" si="0"/>
        <v>20</v>
      </c>
      <c r="D11" s="77">
        <v>10</v>
      </c>
      <c r="E11" s="36">
        <v>10</v>
      </c>
      <c r="F11" s="36"/>
    </row>
    <row r="12" spans="1:6" x14ac:dyDescent="0.25">
      <c r="A12" s="33">
        <v>7</v>
      </c>
      <c r="B12" s="33" t="s">
        <v>72</v>
      </c>
      <c r="C12" s="35">
        <f>SUM(D12:E12)</f>
        <v>17</v>
      </c>
      <c r="D12" s="77">
        <v>9</v>
      </c>
      <c r="E12" s="36">
        <v>8</v>
      </c>
      <c r="F12" s="36"/>
    </row>
    <row r="13" spans="1:6" x14ac:dyDescent="0.25">
      <c r="A13" s="33">
        <v>8</v>
      </c>
      <c r="B13" s="33" t="s">
        <v>39</v>
      </c>
      <c r="C13" s="35">
        <f>SUM(D13:E13)</f>
        <v>15</v>
      </c>
      <c r="D13" s="77">
        <v>5</v>
      </c>
      <c r="E13" s="36">
        <v>10</v>
      </c>
      <c r="F13" s="36"/>
    </row>
    <row r="14" spans="1:6" x14ac:dyDescent="0.25">
      <c r="A14" s="33">
        <v>9</v>
      </c>
      <c r="B14" s="33" t="s">
        <v>56</v>
      </c>
      <c r="C14" s="35">
        <f>SUM(D14:E14)</f>
        <v>11</v>
      </c>
      <c r="D14" s="77">
        <v>8</v>
      </c>
      <c r="E14" s="36">
        <v>3</v>
      </c>
      <c r="F14" s="36"/>
    </row>
    <row r="15" spans="1:6" x14ac:dyDescent="0.25">
      <c r="A15" s="33">
        <v>10</v>
      </c>
      <c r="B15" s="33" t="s">
        <v>50</v>
      </c>
      <c r="C15" s="35">
        <f>SUM(D15:E15)</f>
        <v>9</v>
      </c>
      <c r="D15" s="77">
        <v>5</v>
      </c>
      <c r="E15" s="36">
        <v>4</v>
      </c>
      <c r="F15" s="36"/>
    </row>
    <row r="16" spans="1:6" x14ac:dyDescent="0.25">
      <c r="A16" s="33">
        <v>11</v>
      </c>
      <c r="B16" s="33" t="s">
        <v>52</v>
      </c>
      <c r="C16" s="35">
        <f>SUM(D16:E16)</f>
        <v>6</v>
      </c>
      <c r="D16" s="77">
        <v>5</v>
      </c>
      <c r="E16" s="36">
        <v>1</v>
      </c>
      <c r="F16" s="36"/>
    </row>
    <row r="17" spans="1:6" x14ac:dyDescent="0.25">
      <c r="A17" s="33">
        <v>12</v>
      </c>
      <c r="B17" s="33" t="s">
        <v>51</v>
      </c>
      <c r="C17" s="35">
        <f>SUM(D17:E17)</f>
        <v>6</v>
      </c>
      <c r="D17" s="77">
        <v>4</v>
      </c>
      <c r="E17" s="36">
        <v>2</v>
      </c>
      <c r="F17" s="36"/>
    </row>
    <row r="18" spans="1:6" x14ac:dyDescent="0.25">
      <c r="A18" s="33">
        <v>13</v>
      </c>
      <c r="B18" s="33" t="s">
        <v>74</v>
      </c>
      <c r="C18" s="35">
        <f>SUM(D18:E18)</f>
        <v>4</v>
      </c>
      <c r="D18" s="77">
        <v>3</v>
      </c>
      <c r="E18" s="36">
        <v>1</v>
      </c>
      <c r="F18" s="36"/>
    </row>
    <row r="19" spans="1:6" x14ac:dyDescent="0.25">
      <c r="A19" s="33">
        <v>14</v>
      </c>
      <c r="B19" s="33" t="s">
        <v>71</v>
      </c>
      <c r="C19" s="35">
        <f>SUM(D19:E19)</f>
        <v>4</v>
      </c>
      <c r="D19" s="77">
        <v>1</v>
      </c>
      <c r="E19" s="36">
        <v>3</v>
      </c>
      <c r="F19" s="36"/>
    </row>
    <row r="20" spans="1:6" x14ac:dyDescent="0.25">
      <c r="A20" s="33">
        <v>15</v>
      </c>
      <c r="B20" s="33" t="s">
        <v>34</v>
      </c>
      <c r="C20" s="35">
        <f>SUM(D20:E20)</f>
        <v>3</v>
      </c>
      <c r="D20" s="77">
        <v>2</v>
      </c>
      <c r="E20" s="36">
        <v>1</v>
      </c>
      <c r="F20" s="36"/>
    </row>
    <row r="21" spans="1:6" x14ac:dyDescent="0.25">
      <c r="A21" s="33">
        <v>16</v>
      </c>
      <c r="B21" s="33" t="s">
        <v>66</v>
      </c>
      <c r="C21" s="35">
        <f>SUM(D21:E21)</f>
        <v>3</v>
      </c>
      <c r="D21" s="77">
        <v>1</v>
      </c>
      <c r="E21" s="36">
        <v>2</v>
      </c>
      <c r="F21" s="36"/>
    </row>
    <row r="22" spans="1:6" x14ac:dyDescent="0.25">
      <c r="A22" s="33">
        <v>17</v>
      </c>
      <c r="B22" s="33" t="s">
        <v>73</v>
      </c>
      <c r="C22" s="35">
        <f>SUM(D22:E22)</f>
        <v>3</v>
      </c>
      <c r="D22" s="77">
        <v>1</v>
      </c>
      <c r="E22" s="36">
        <v>2</v>
      </c>
      <c r="F22" s="36"/>
    </row>
    <row r="23" spans="1:6" x14ac:dyDescent="0.25">
      <c r="A23" s="33">
        <v>18</v>
      </c>
      <c r="B23" s="33" t="s">
        <v>54</v>
      </c>
      <c r="C23" s="35">
        <f>SUM(D23:E23)</f>
        <v>2</v>
      </c>
      <c r="D23" s="77">
        <v>2</v>
      </c>
      <c r="E23" s="36"/>
      <c r="F23" s="36"/>
    </row>
    <row r="24" spans="1:6" x14ac:dyDescent="0.25">
      <c r="A24" s="33">
        <v>19</v>
      </c>
      <c r="B24" s="33" t="s">
        <v>60</v>
      </c>
      <c r="C24" s="35">
        <f>SUM(D24:E24)</f>
        <v>2</v>
      </c>
      <c r="D24" s="77">
        <v>2</v>
      </c>
      <c r="E24" s="36"/>
      <c r="F24" s="36"/>
    </row>
    <row r="25" spans="1:6" x14ac:dyDescent="0.25">
      <c r="A25" s="33">
        <v>20</v>
      </c>
      <c r="B25" s="33" t="s">
        <v>207</v>
      </c>
      <c r="C25" s="35">
        <f>SUM(D25:E25)</f>
        <v>2</v>
      </c>
      <c r="D25" s="77">
        <v>2</v>
      </c>
      <c r="E25" s="36"/>
      <c r="F25" s="36"/>
    </row>
    <row r="26" spans="1:6" x14ac:dyDescent="0.25">
      <c r="A26" s="33">
        <v>21</v>
      </c>
      <c r="B26" s="33" t="s">
        <v>38</v>
      </c>
      <c r="C26" s="35">
        <f>SUM(D26:E26)</f>
        <v>2</v>
      </c>
      <c r="D26" s="77">
        <v>1</v>
      </c>
      <c r="E26" s="36">
        <v>1</v>
      </c>
      <c r="F26" s="36"/>
    </row>
    <row r="27" spans="1:6" x14ac:dyDescent="0.25">
      <c r="A27" s="33" t="s">
        <v>1</v>
      </c>
      <c r="B27" s="33" t="s">
        <v>57</v>
      </c>
      <c r="C27" s="35">
        <f>SUM(D27:E27)</f>
        <v>2</v>
      </c>
      <c r="D27" s="77">
        <v>1</v>
      </c>
      <c r="E27" s="36">
        <v>1</v>
      </c>
      <c r="F27" s="36"/>
    </row>
    <row r="28" spans="1:6" x14ac:dyDescent="0.25">
      <c r="A28" s="33" t="s">
        <v>2</v>
      </c>
      <c r="B28" s="33" t="s">
        <v>63</v>
      </c>
      <c r="C28" s="35">
        <f>SUM(D28:E28)</f>
        <v>2</v>
      </c>
      <c r="D28" s="77">
        <v>1</v>
      </c>
      <c r="E28" s="36">
        <v>1</v>
      </c>
      <c r="F28" s="36"/>
    </row>
    <row r="29" spans="1:6" x14ac:dyDescent="0.25">
      <c r="A29" s="33" t="s">
        <v>3</v>
      </c>
      <c r="B29" s="33" t="s">
        <v>6</v>
      </c>
      <c r="C29" s="35">
        <f>SUM(D29:E29)</f>
        <v>2</v>
      </c>
      <c r="D29" s="77">
        <v>1</v>
      </c>
      <c r="E29" s="36">
        <v>1</v>
      </c>
      <c r="F29" s="36"/>
    </row>
    <row r="30" spans="1:6" x14ac:dyDescent="0.25">
      <c r="A30" s="33" t="s">
        <v>4</v>
      </c>
      <c r="B30" s="33" t="s">
        <v>95</v>
      </c>
      <c r="C30" s="35">
        <f>SUM(D30:E30)</f>
        <v>1</v>
      </c>
      <c r="D30" s="77"/>
      <c r="E30" s="36">
        <v>1</v>
      </c>
      <c r="F30" s="36"/>
    </row>
    <row r="31" spans="1:6" x14ac:dyDescent="0.25">
      <c r="A31" s="33" t="s">
        <v>13</v>
      </c>
      <c r="B31" s="33" t="s">
        <v>94</v>
      </c>
      <c r="C31" s="35">
        <f>SUM(D31:E31)</f>
        <v>1</v>
      </c>
      <c r="D31" s="77">
        <v>1</v>
      </c>
      <c r="E31" s="36"/>
      <c r="F31" s="36"/>
    </row>
    <row r="32" spans="1:6" x14ac:dyDescent="0.25">
      <c r="A32" s="33" t="s">
        <v>14</v>
      </c>
      <c r="B32" s="33" t="s">
        <v>36</v>
      </c>
      <c r="C32" s="35">
        <f>SUM(D32:E32)</f>
        <v>1</v>
      </c>
      <c r="D32" s="36"/>
      <c r="E32" s="36">
        <v>1</v>
      </c>
      <c r="F32" s="36"/>
    </row>
    <row r="33" spans="1:6" ht="12.6" x14ac:dyDescent="0.3">
      <c r="A33" s="33" t="s">
        <v>15</v>
      </c>
      <c r="B33" s="33" t="s">
        <v>37</v>
      </c>
      <c r="C33" s="35">
        <f>SUM(D33:E33)</f>
        <v>1</v>
      </c>
      <c r="D33" s="36"/>
      <c r="E33" s="36">
        <v>1</v>
      </c>
      <c r="F33" s="36"/>
    </row>
    <row r="34" spans="1:6" ht="12.6" x14ac:dyDescent="0.3">
      <c r="A34" s="33" t="s">
        <v>22</v>
      </c>
      <c r="B34" s="33" t="s">
        <v>35</v>
      </c>
      <c r="C34" s="35">
        <f>SUM(D34:E34)</f>
        <v>1</v>
      </c>
      <c r="D34" s="36"/>
      <c r="E34" s="36">
        <v>1</v>
      </c>
      <c r="F34" s="36"/>
    </row>
    <row r="35" spans="1:6" ht="12.6" x14ac:dyDescent="0.3">
      <c r="A35" s="33" t="s">
        <v>23</v>
      </c>
      <c r="B35" s="33" t="s">
        <v>33</v>
      </c>
      <c r="C35" s="35">
        <f>SUM(D35:E35)</f>
        <v>1</v>
      </c>
      <c r="D35" s="36"/>
      <c r="E35" s="36">
        <v>1</v>
      </c>
      <c r="F35" s="36"/>
    </row>
    <row r="36" spans="1:6" ht="12.6" x14ac:dyDescent="0.3">
      <c r="A36" s="33" t="s">
        <v>24</v>
      </c>
      <c r="B36" s="33" t="s">
        <v>61</v>
      </c>
      <c r="C36" s="35">
        <f>SUM(D36:E36)</f>
        <v>1</v>
      </c>
      <c r="D36" s="36"/>
      <c r="E36" s="36">
        <v>1</v>
      </c>
      <c r="F36" s="36"/>
    </row>
    <row r="37" spans="1:6" ht="12.6" x14ac:dyDescent="0.3">
      <c r="A37" s="33" t="s">
        <v>25</v>
      </c>
      <c r="B37" s="33" t="s">
        <v>53</v>
      </c>
      <c r="C37" s="35">
        <f>SUM(D37:E37)</f>
        <v>1</v>
      </c>
      <c r="D37" s="36"/>
      <c r="E37" s="36">
        <v>1</v>
      </c>
      <c r="F37" s="36"/>
    </row>
    <row r="38" spans="1:6" ht="12.6" x14ac:dyDescent="0.3">
      <c r="A38" s="33" t="s">
        <v>26</v>
      </c>
      <c r="B38" s="33" t="s">
        <v>84</v>
      </c>
      <c r="C38" s="35">
        <f>SUM(D38:E38)</f>
        <v>1</v>
      </c>
      <c r="D38" s="36"/>
      <c r="E38" s="36">
        <v>1</v>
      </c>
      <c r="F38" s="36"/>
    </row>
    <row r="39" spans="1:6" ht="12.6" x14ac:dyDescent="0.3">
      <c r="A39" s="33" t="s">
        <v>27</v>
      </c>
      <c r="B39" s="43" t="s">
        <v>96</v>
      </c>
      <c r="C39" s="35">
        <f>SUM(D39:E39)</f>
        <v>1</v>
      </c>
      <c r="D39" s="36">
        <v>1</v>
      </c>
      <c r="E39" s="36"/>
      <c r="F39" s="36"/>
    </row>
    <row r="40" spans="1:6" ht="12.6" x14ac:dyDescent="0.3">
      <c r="A40" s="33" t="s">
        <v>28</v>
      </c>
      <c r="B40" s="33" t="s">
        <v>32</v>
      </c>
      <c r="C40" s="35"/>
      <c r="D40" s="36"/>
      <c r="E40" s="36"/>
      <c r="F40" s="36"/>
    </row>
    <row r="41" spans="1:6" ht="12.6" x14ac:dyDescent="0.3">
      <c r="A41" s="33" t="s">
        <v>29</v>
      </c>
      <c r="B41" s="33" t="s">
        <v>75</v>
      </c>
      <c r="C41" s="35"/>
      <c r="D41" s="36"/>
      <c r="E41" s="36"/>
      <c r="F41" s="36"/>
    </row>
    <row r="42" spans="1:6" ht="12.6" x14ac:dyDescent="0.3">
      <c r="A42" s="27"/>
      <c r="B42" s="27"/>
      <c r="C42" s="29"/>
      <c r="D42" s="28"/>
      <c r="E42" s="28"/>
      <c r="F42" s="13"/>
    </row>
    <row r="43" spans="1:6" s="24" customFormat="1" ht="12.6" x14ac:dyDescent="0.3">
      <c r="A43" s="54" t="s">
        <v>0</v>
      </c>
      <c r="B43" s="61"/>
      <c r="C43" s="62">
        <f>SUM(C6:C42)</f>
        <v>225</v>
      </c>
      <c r="D43" s="74">
        <f>SUM(D6:D41)</f>
        <v>116</v>
      </c>
      <c r="E43" s="74">
        <f>SUM(E6:E41)</f>
        <v>109</v>
      </c>
      <c r="F43" s="75">
        <f>SUM(F6:F41)</f>
        <v>0</v>
      </c>
    </row>
    <row r="44" spans="1:6" x14ac:dyDescent="0.25">
      <c r="A44" s="54" t="s">
        <v>0</v>
      </c>
      <c r="B44" s="61" t="s">
        <v>29</v>
      </c>
      <c r="C44" s="62"/>
      <c r="D44" s="74">
        <v>28</v>
      </c>
      <c r="E44" s="74">
        <v>31</v>
      </c>
      <c r="F44" s="75">
        <f>SUM(F7:F42)</f>
        <v>0</v>
      </c>
    </row>
  </sheetData>
  <sortState ref="B12:E37">
    <sortCondition descending="1" ref="C12:C37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Total</vt:lpstr>
      <vt:lpstr>Pfungen-Chiasso</vt:lpstr>
      <vt:lpstr>Italy</vt:lpstr>
      <vt:lpstr>Chiasso-Pfungen</vt:lpstr>
      <vt:lpstr>diplomatic</vt:lpstr>
      <vt:lpstr>serial list</vt:lpstr>
      <vt:lpstr>only CH for annual-list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2014-07-27T15:54:16Z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