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bridge" sheetId="18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F41" i="1" l="1"/>
  <c r="C55" i="18"/>
  <c r="C29" i="18"/>
  <c r="C57" i="18" l="1"/>
  <c r="C37" i="1" l="1"/>
  <c r="C16" i="1"/>
  <c r="C36" i="1"/>
  <c r="C34" i="1"/>
  <c r="C28" i="1"/>
  <c r="G41" i="1" l="1"/>
  <c r="E41" i="1" l="1"/>
  <c r="C27" i="1" l="1"/>
  <c r="H41" i="1" l="1"/>
  <c r="C24" i="1"/>
  <c r="C33" i="12"/>
  <c r="C25" i="1" l="1"/>
  <c r="C30" i="1" l="1"/>
  <c r="C31" i="1" l="1"/>
  <c r="C7" i="1" l="1"/>
  <c r="C20" i="1"/>
  <c r="C17" i="1"/>
  <c r="C8" i="1"/>
  <c r="C33" i="1" l="1"/>
  <c r="C22" i="1"/>
  <c r="C26" i="1"/>
  <c r="C14" i="1"/>
  <c r="C12" i="1"/>
  <c r="C18" i="1"/>
  <c r="C13" i="1"/>
  <c r="C19" i="1"/>
  <c r="C10" i="1"/>
  <c r="C6" i="1"/>
  <c r="C21" i="1"/>
  <c r="C23" i="1"/>
  <c r="C15" i="1"/>
  <c r="C35" i="1"/>
  <c r="C11" i="1"/>
  <c r="C29" i="1"/>
  <c r="C32" i="1"/>
  <c r="C9" i="1"/>
  <c r="C41" i="1" l="1"/>
  <c r="C23" i="8" l="1"/>
  <c r="D41" i="1"/>
</calcChain>
</file>

<file path=xl/sharedStrings.xml><?xml version="1.0" encoding="utf-8"?>
<sst xmlns="http://schemas.openxmlformats.org/spreadsheetml/2006/main" count="384" uniqueCount="210">
  <si>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</si>
  <si>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</si>
  <si>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</si>
  <si>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</si>
  <si>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</si>
  <si>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</si>
  <si>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</si>
  <si>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</si>
  <si>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</si>
  <si>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</si>
  <si>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</si>
  <si>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</si>
  <si>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</si>
  <si>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</si>
  <si>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</si>
  <si>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</si>
  <si>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</si>
  <si>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</si>
  <si>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</si>
  <si>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</si>
  <si>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</si>
  <si>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</si>
  <si>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</si>
  <si>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</si>
  <si>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</si>
  <si>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</si>
  <si>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</si>
  <si>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</si>
  <si>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</si>
  <si>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</si>
  <si>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</si>
  <si>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</si>
  <si>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</si>
  <si>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</si>
  <si>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</si>
  <si>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</si>
  <si>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</si>
  <si>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</si>
  <si>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</si>
  <si>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</si>
  <si>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</si>
  <si>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</si>
  <si>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</si>
  <si>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</si>
  <si>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</si>
  <si>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</si>
  <si>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</si>
  <si>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</si>
  <si>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</si>
  <si>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</si>
  <si>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</si>
  <si>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</si>
  <si>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</si>
  <si>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</si>
  <si>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</si>
  <si>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</si>
  <si>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</si>
  <si>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</si>
  <si>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</si>
  <si>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</si>
  <si>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</si>
  <si>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</si>
  <si>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</si>
  <si>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</si>
  <si>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</si>
  <si>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</si>
  <si>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</si>
  <si>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</si>
  <si>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bridge near Zürich (16.07.2014, 12.20 - 12.50)</t>
  </si>
  <si>
    <t>LOGBOOK 2014 - WEEK 29</t>
  </si>
  <si>
    <t>SK</t>
  </si>
  <si>
    <t>ZA</t>
  </si>
  <si>
    <t>PD</t>
  </si>
  <si>
    <t>NL</t>
  </si>
  <si>
    <t>CZ</t>
  </si>
  <si>
    <t>A(3)</t>
  </si>
  <si>
    <t>J</t>
  </si>
  <si>
    <t>P</t>
  </si>
  <si>
    <t>H</t>
  </si>
  <si>
    <t>B</t>
  </si>
  <si>
    <t>U</t>
  </si>
  <si>
    <t>Z</t>
  </si>
  <si>
    <t>M</t>
  </si>
  <si>
    <t>L</t>
  </si>
  <si>
    <t>RO</t>
  </si>
  <si>
    <t>AB(2)</t>
  </si>
  <si>
    <t>BH</t>
  </si>
  <si>
    <t>TM</t>
  </si>
  <si>
    <t>DK</t>
  </si>
  <si>
    <t>PL</t>
  </si>
  <si>
    <t>PZ(4)</t>
  </si>
  <si>
    <t>DW(2)</t>
  </si>
  <si>
    <t>WGM(2)</t>
  </si>
  <si>
    <t>CB</t>
  </si>
  <si>
    <t>RNI</t>
  </si>
  <si>
    <t>SWD</t>
  </si>
  <si>
    <t>PTU</t>
  </si>
  <si>
    <t>WWY</t>
  </si>
  <si>
    <t>WG</t>
  </si>
  <si>
    <t>PO</t>
  </si>
  <si>
    <t>WSC</t>
  </si>
  <si>
    <t>SB</t>
  </si>
  <si>
    <t>SZA</t>
  </si>
  <si>
    <t>I</t>
  </si>
  <si>
    <t>F</t>
  </si>
  <si>
    <t>IL</t>
  </si>
  <si>
    <t>BZ</t>
  </si>
  <si>
    <t>FK</t>
  </si>
  <si>
    <t>AM</t>
  </si>
  <si>
    <t>SL</t>
  </si>
  <si>
    <t>KU</t>
  </si>
  <si>
    <t>C</t>
  </si>
  <si>
    <t>PB</t>
  </si>
  <si>
    <t>SLO</t>
  </si>
  <si>
    <t>MS(2)</t>
  </si>
  <si>
    <t>CE</t>
  </si>
  <si>
    <t>KE</t>
  </si>
  <si>
    <t>MI</t>
  </si>
  <si>
    <t>NZ</t>
  </si>
  <si>
    <t>ZG</t>
  </si>
  <si>
    <t>PP</t>
  </si>
  <si>
    <t>LT</t>
  </si>
  <si>
    <t>FIN</t>
  </si>
  <si>
    <t>TEMP</t>
  </si>
  <si>
    <t>FK(4)</t>
  </si>
  <si>
    <t>IL(3)</t>
  </si>
  <si>
    <t>B(3)</t>
  </si>
  <si>
    <t>BZ(2)</t>
  </si>
  <si>
    <t>MZ</t>
  </si>
  <si>
    <t>EF</t>
  </si>
  <si>
    <t>SP</t>
  </si>
  <si>
    <t>HA</t>
  </si>
  <si>
    <t>WB</t>
  </si>
  <si>
    <t>GR</t>
  </si>
  <si>
    <t>GF</t>
  </si>
  <si>
    <t>W</t>
  </si>
  <si>
    <t>LA</t>
  </si>
  <si>
    <t>S</t>
  </si>
  <si>
    <t>WL</t>
  </si>
  <si>
    <t>E</t>
  </si>
  <si>
    <t>73</t>
  </si>
  <si>
    <t>68</t>
  </si>
  <si>
    <t>VL</t>
  </si>
  <si>
    <t>EST</t>
  </si>
  <si>
    <t>BIH</t>
  </si>
  <si>
    <t>GD</t>
  </si>
  <si>
    <t>N</t>
  </si>
  <si>
    <t>AS</t>
  </si>
  <si>
    <t>CF</t>
  </si>
  <si>
    <t>RUS</t>
  </si>
  <si>
    <t>190</t>
  </si>
  <si>
    <t>197</t>
  </si>
  <si>
    <t>NP</t>
  </si>
  <si>
    <t>FN 429A</t>
  </si>
  <si>
    <t>Y-598717</t>
  </si>
  <si>
    <t>GB</t>
  </si>
  <si>
    <t>MK</t>
  </si>
  <si>
    <t>BY</t>
  </si>
  <si>
    <t>TR</t>
  </si>
  <si>
    <t>MD</t>
  </si>
  <si>
    <t>FL</t>
  </si>
  <si>
    <t>P 4521AH</t>
  </si>
  <si>
    <t>LRA</t>
  </si>
  <si>
    <t>FMI</t>
  </si>
  <si>
    <t>LKR</t>
  </si>
  <si>
    <t>LZA</t>
  </si>
  <si>
    <t>LJA</t>
  </si>
  <si>
    <t>DO</t>
  </si>
  <si>
    <t>WU</t>
  </si>
  <si>
    <t>74</t>
  </si>
  <si>
    <t>KVL</t>
  </si>
  <si>
    <t>CS</t>
  </si>
  <si>
    <t>SR</t>
  </si>
  <si>
    <t>LC</t>
  </si>
  <si>
    <t>YKY</t>
  </si>
  <si>
    <t>SL(2)</t>
  </si>
  <si>
    <t>WGM</t>
  </si>
  <si>
    <t>STA</t>
  </si>
  <si>
    <t>RZ</t>
  </si>
  <si>
    <t>SG</t>
  </si>
  <si>
    <t>DDZ</t>
  </si>
  <si>
    <t>PNT</t>
  </si>
  <si>
    <t>CTR</t>
  </si>
  <si>
    <t>WM</t>
  </si>
  <si>
    <t>FG</t>
  </si>
  <si>
    <t>OP</t>
  </si>
  <si>
    <t>ST</t>
  </si>
  <si>
    <t>WR</t>
  </si>
  <si>
    <t>LSW</t>
  </si>
  <si>
    <t>DPL</t>
  </si>
  <si>
    <t>WZ</t>
  </si>
  <si>
    <t>FZI</t>
  </si>
  <si>
    <t>SM</t>
  </si>
  <si>
    <t>TO(2)</t>
  </si>
  <si>
    <t>NS</t>
  </si>
  <si>
    <t>AY</t>
  </si>
  <si>
    <t>TDW</t>
  </si>
  <si>
    <t>SK(3)</t>
  </si>
  <si>
    <t>KB</t>
  </si>
  <si>
    <t>K(w/b)</t>
  </si>
  <si>
    <t>M(2)</t>
  </si>
  <si>
    <t>Z(2)</t>
  </si>
  <si>
    <t>7(2)</t>
  </si>
  <si>
    <t>CO</t>
  </si>
  <si>
    <t>TO</t>
  </si>
  <si>
    <t>DJ</t>
  </si>
  <si>
    <t>81</t>
  </si>
  <si>
    <t>EB</t>
  </si>
  <si>
    <t>TT</t>
  </si>
  <si>
    <t>C/C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</si>
</sst>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49" fontId="5" fillId="0" borderId="1" xfId="0" applyNumberFormat="1" applyFont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323850</xdr:colOff>
      <xdr:row>26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pane ySplit="5" topLeftCell="A6" activePane="bottomLeft" state="frozen"/>
      <selection pane="bottomLeft" activeCell="A42" sqref="A42"/>
    </sheetView>
  </sheetViews>
  <sheetFormatPr baseColWidth="10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5" width="10.7109375" style="27" customWidth="1"/>
    <col min="6" max="6" width="10.7109375" style="48" customWidth="1"/>
    <col min="7" max="7" width="10.7109375" style="27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3"/>
    </row>
    <row r="2" spans="1:8" x14ac:dyDescent="0.25">
      <c r="A2" s="8"/>
      <c r="B2" s="8"/>
      <c r="C2" s="9"/>
      <c r="D2" s="10"/>
      <c r="E2" s="34"/>
      <c r="F2" s="55"/>
      <c r="G2" s="34"/>
      <c r="H2" s="10"/>
    </row>
    <row r="3" spans="1:8" x14ac:dyDescent="0.25">
      <c r="A3" s="71" t="s">
        <v>63</v>
      </c>
      <c r="B3" s="72"/>
      <c r="C3" s="73"/>
      <c r="D3" s="74"/>
      <c r="E3" s="74"/>
      <c r="F3" s="74"/>
      <c r="G3" s="74"/>
      <c r="H3" s="75"/>
    </row>
    <row r="4" spans="1:8" x14ac:dyDescent="0.25">
      <c r="A4" s="8"/>
      <c r="B4" s="8"/>
      <c r="C4" s="9"/>
      <c r="D4" s="10"/>
      <c r="E4" s="34"/>
      <c r="F4" s="55"/>
      <c r="G4" s="34"/>
      <c r="H4" s="10"/>
    </row>
    <row r="5" spans="1:8" s="1" customFormat="1" x14ac:dyDescent="0.25">
      <c r="A5" s="76"/>
      <c r="B5" s="76"/>
      <c r="C5" s="80"/>
      <c r="D5" s="97" t="s">
        <v>43</v>
      </c>
      <c r="E5" s="59" t="s">
        <v>44</v>
      </c>
      <c r="F5" s="82" t="s">
        <v>45</v>
      </c>
      <c r="G5" s="59" t="s">
        <v>46</v>
      </c>
      <c r="H5" s="59" t="s">
        <v>47</v>
      </c>
    </row>
    <row r="6" spans="1:8" x14ac:dyDescent="0.25">
      <c r="A6" s="98">
        <v>1</v>
      </c>
      <c r="B6" s="56" t="s">
        <v>89</v>
      </c>
      <c r="C6" s="99">
        <f>SUM(D6:H6)</f>
        <v>42</v>
      </c>
      <c r="D6" s="38">
        <v>17</v>
      </c>
      <c r="E6" s="38">
        <v>5</v>
      </c>
      <c r="F6" s="58">
        <v>19</v>
      </c>
      <c r="G6" s="38">
        <v>1</v>
      </c>
      <c r="H6" s="16"/>
    </row>
    <row r="7" spans="1:8" x14ac:dyDescent="0.25">
      <c r="A7" s="11">
        <v>2</v>
      </c>
      <c r="B7" s="56" t="s">
        <v>4</v>
      </c>
      <c r="C7" s="14">
        <f>SUM(D7:H7)</f>
        <v>40</v>
      </c>
      <c r="D7" s="38">
        <v>3</v>
      </c>
      <c r="E7" s="38">
        <v>6</v>
      </c>
      <c r="F7" s="58">
        <v>7</v>
      </c>
      <c r="G7" s="38">
        <v>24</v>
      </c>
      <c r="H7" s="16"/>
    </row>
    <row r="8" spans="1:8" x14ac:dyDescent="0.25">
      <c r="A8" s="11">
        <v>3</v>
      </c>
      <c r="B8" s="56" t="s">
        <v>103</v>
      </c>
      <c r="C8" s="14">
        <f>SUM(D8:H8)</f>
        <v>28</v>
      </c>
      <c r="D8" s="38">
        <v>4</v>
      </c>
      <c r="E8" s="38">
        <v>4</v>
      </c>
      <c r="F8" s="58">
        <v>10</v>
      </c>
      <c r="G8" s="38">
        <v>10</v>
      </c>
      <c r="H8" s="16"/>
    </row>
    <row r="9" spans="1:8" x14ac:dyDescent="0.25">
      <c r="A9" s="11">
        <v>4</v>
      </c>
      <c r="B9" s="56" t="s">
        <v>104</v>
      </c>
      <c r="C9" s="14">
        <f>SUM(D9:H9)</f>
        <v>27</v>
      </c>
      <c r="D9" s="38">
        <v>1</v>
      </c>
      <c r="E9" s="38">
        <v>3</v>
      </c>
      <c r="F9" s="58">
        <v>8</v>
      </c>
      <c r="G9" s="38">
        <v>15</v>
      </c>
      <c r="H9" s="16"/>
    </row>
    <row r="10" spans="1:8" x14ac:dyDescent="0.25">
      <c r="A10" s="11">
        <v>5</v>
      </c>
      <c r="B10" s="56" t="s">
        <v>74</v>
      </c>
      <c r="C10" s="14">
        <f>SUM(D10:H10)</f>
        <v>23</v>
      </c>
      <c r="D10" s="38">
        <v>8</v>
      </c>
      <c r="E10" s="38">
        <v>2</v>
      </c>
      <c r="F10" s="58">
        <v>10</v>
      </c>
      <c r="G10" s="38">
        <v>3</v>
      </c>
      <c r="H10" s="16"/>
    </row>
    <row r="11" spans="1:8" x14ac:dyDescent="0.25">
      <c r="A11" s="11">
        <v>6</v>
      </c>
      <c r="B11" s="56" t="s">
        <v>73</v>
      </c>
      <c r="C11" s="14">
        <f>SUM(D11:H11)</f>
        <v>19</v>
      </c>
      <c r="D11" s="38">
        <v>6</v>
      </c>
      <c r="E11" s="38"/>
      <c r="F11" s="58">
        <v>4</v>
      </c>
      <c r="G11" s="38">
        <v>9</v>
      </c>
      <c r="H11" s="16"/>
    </row>
    <row r="12" spans="1:8" x14ac:dyDescent="0.25">
      <c r="A12" s="11">
        <v>7</v>
      </c>
      <c r="B12" s="56" t="s">
        <v>78</v>
      </c>
      <c r="C12" s="14">
        <f>SUM(D12:H12)</f>
        <v>14</v>
      </c>
      <c r="D12" s="38">
        <v>2</v>
      </c>
      <c r="E12" s="38">
        <v>2</v>
      </c>
      <c r="F12" s="58">
        <v>6</v>
      </c>
      <c r="G12" s="38">
        <v>4</v>
      </c>
      <c r="H12" s="16"/>
    </row>
    <row r="13" spans="1:8" x14ac:dyDescent="0.25">
      <c r="A13" s="11">
        <v>8</v>
      </c>
      <c r="B13" s="56" t="s">
        <v>84</v>
      </c>
      <c r="C13" s="14">
        <f>SUM(D13:H13)</f>
        <v>9</v>
      </c>
      <c r="D13" s="38">
        <v>2</v>
      </c>
      <c r="E13" s="38">
        <v>2</v>
      </c>
      <c r="F13" s="58">
        <v>4</v>
      </c>
      <c r="G13" s="38">
        <v>1</v>
      </c>
      <c r="H13" s="16"/>
    </row>
    <row r="14" spans="1:8" x14ac:dyDescent="0.25">
      <c r="A14" s="11">
        <v>9</v>
      </c>
      <c r="B14" s="56" t="s">
        <v>70</v>
      </c>
      <c r="C14" s="14">
        <f>SUM(D14:H14)</f>
        <v>9</v>
      </c>
      <c r="D14" s="38">
        <v>1</v>
      </c>
      <c r="E14" s="38">
        <v>2</v>
      </c>
      <c r="F14" s="58">
        <v>4</v>
      </c>
      <c r="G14" s="38">
        <v>2</v>
      </c>
      <c r="H14" s="16"/>
    </row>
    <row r="15" spans="1:8" x14ac:dyDescent="0.25">
      <c r="A15" s="11">
        <v>10</v>
      </c>
      <c r="B15" s="56" t="s">
        <v>88</v>
      </c>
      <c r="C15" s="14">
        <f>SUM(D15:H15)</f>
        <v>8</v>
      </c>
      <c r="D15" s="38">
        <v>1</v>
      </c>
      <c r="E15" s="38"/>
      <c r="F15" s="58">
        <v>3</v>
      </c>
      <c r="G15" s="38">
        <v>4</v>
      </c>
      <c r="H15" s="16"/>
    </row>
    <row r="16" spans="1:8" x14ac:dyDescent="0.25">
      <c r="A16" s="11">
        <v>11</v>
      </c>
      <c r="B16" s="56" t="s">
        <v>160</v>
      </c>
      <c r="C16" s="14">
        <f>SUM(D16:H16)</f>
        <v>6</v>
      </c>
      <c r="D16" s="38">
        <v>1</v>
      </c>
      <c r="E16" s="38">
        <v>5</v>
      </c>
      <c r="F16" s="58"/>
      <c r="G16" s="38"/>
      <c r="H16" s="16"/>
    </row>
    <row r="17" spans="1:8" x14ac:dyDescent="0.25">
      <c r="A17" s="11">
        <v>12</v>
      </c>
      <c r="B17" s="56" t="s">
        <v>77</v>
      </c>
      <c r="C17" s="14">
        <f>SUM(D17:H17)</f>
        <v>5</v>
      </c>
      <c r="D17" s="38">
        <v>1</v>
      </c>
      <c r="E17" s="38">
        <v>2</v>
      </c>
      <c r="F17" s="58">
        <v>1</v>
      </c>
      <c r="G17" s="38">
        <v>1</v>
      </c>
      <c r="H17" s="16"/>
    </row>
    <row r="18" spans="1:8" x14ac:dyDescent="0.25">
      <c r="A18" s="11">
        <v>13</v>
      </c>
      <c r="B18" s="56" t="s">
        <v>30</v>
      </c>
      <c r="C18" s="14">
        <f>SUM(D18:H18)</f>
        <v>5</v>
      </c>
      <c r="D18" s="38">
        <v>3</v>
      </c>
      <c r="E18" s="38"/>
      <c r="F18" s="58">
        <v>1</v>
      </c>
      <c r="G18" s="38">
        <v>1</v>
      </c>
      <c r="H18" s="16"/>
    </row>
    <row r="19" spans="1:8" x14ac:dyDescent="0.25">
      <c r="A19" s="11">
        <v>14</v>
      </c>
      <c r="B19" s="56" t="s">
        <v>27</v>
      </c>
      <c r="C19" s="14">
        <f>SUM(D19:H19)</f>
        <v>4</v>
      </c>
      <c r="D19" s="38">
        <v>1</v>
      </c>
      <c r="E19" s="38">
        <v>1</v>
      </c>
      <c r="F19" s="58">
        <v>2</v>
      </c>
      <c r="G19" s="38"/>
      <c r="H19" s="16"/>
    </row>
    <row r="20" spans="1:8" x14ac:dyDescent="0.25">
      <c r="A20" s="11">
        <v>15</v>
      </c>
      <c r="B20" s="56" t="s">
        <v>79</v>
      </c>
      <c r="C20" s="14">
        <f>SUM(D20:H20)</f>
        <v>4</v>
      </c>
      <c r="D20" s="38">
        <v>1</v>
      </c>
      <c r="E20" s="38">
        <v>1</v>
      </c>
      <c r="F20" s="58">
        <v>1</v>
      </c>
      <c r="G20" s="38">
        <v>1</v>
      </c>
      <c r="H20" s="16"/>
    </row>
    <row r="21" spans="1:8" x14ac:dyDescent="0.25">
      <c r="A21" s="11">
        <v>16</v>
      </c>
      <c r="B21" s="56" t="s">
        <v>139</v>
      </c>
      <c r="C21" s="14">
        <f>SUM(D21:H21)</f>
        <v>4</v>
      </c>
      <c r="D21" s="38">
        <v>1</v>
      </c>
      <c r="E21" s="38">
        <v>2</v>
      </c>
      <c r="F21" s="58"/>
      <c r="G21" s="38">
        <v>1</v>
      </c>
      <c r="H21" s="16"/>
    </row>
    <row r="22" spans="1:8" x14ac:dyDescent="0.25">
      <c r="A22" s="11">
        <v>17</v>
      </c>
      <c r="B22" s="56" t="s">
        <v>113</v>
      </c>
      <c r="C22" s="14">
        <f>SUM(D22:H22)</f>
        <v>3</v>
      </c>
      <c r="D22" s="38"/>
      <c r="E22" s="38"/>
      <c r="F22" s="58">
        <v>3</v>
      </c>
      <c r="G22" s="38"/>
      <c r="H22" s="16"/>
    </row>
    <row r="23" spans="1:8" x14ac:dyDescent="0.25">
      <c r="A23" s="11">
        <v>18</v>
      </c>
      <c r="B23" s="56" t="s">
        <v>28</v>
      </c>
      <c r="C23" s="14">
        <f>SUM(D23:H23)</f>
        <v>3</v>
      </c>
      <c r="D23" s="38">
        <v>2</v>
      </c>
      <c r="E23" s="38"/>
      <c r="F23" s="58">
        <v>1</v>
      </c>
      <c r="G23" s="38"/>
      <c r="H23" s="16"/>
    </row>
    <row r="24" spans="1:8" x14ac:dyDescent="0.25">
      <c r="A24" s="11">
        <v>19</v>
      </c>
      <c r="B24" s="56" t="s">
        <v>122</v>
      </c>
      <c r="C24" s="14">
        <f>SUM(D24:H24)</f>
        <v>3</v>
      </c>
      <c r="D24" s="38">
        <v>2</v>
      </c>
      <c r="E24" s="38"/>
      <c r="F24" s="58">
        <v>1</v>
      </c>
      <c r="G24" s="38"/>
      <c r="H24" s="16"/>
    </row>
    <row r="25" spans="1:8" x14ac:dyDescent="0.25">
      <c r="A25" s="11">
        <v>20</v>
      </c>
      <c r="B25" s="35" t="s">
        <v>143</v>
      </c>
      <c r="C25" s="14">
        <f>SUM(D25:H25)</f>
        <v>3</v>
      </c>
      <c r="D25" s="38"/>
      <c r="E25" s="38">
        <v>1</v>
      </c>
      <c r="F25" s="58"/>
      <c r="G25" s="38">
        <v>2</v>
      </c>
      <c r="H25" s="16"/>
    </row>
    <row r="26" spans="1:8" x14ac:dyDescent="0.25">
      <c r="A26" s="11">
        <v>21</v>
      </c>
      <c r="B26" s="35" t="s">
        <v>137</v>
      </c>
      <c r="C26" s="14">
        <f>SUM(D26:H26)</f>
        <v>3</v>
      </c>
      <c r="D26" s="38">
        <v>1</v>
      </c>
      <c r="E26" s="38"/>
      <c r="F26" s="58"/>
      <c r="G26" s="38">
        <v>2</v>
      </c>
      <c r="H26" s="16"/>
    </row>
    <row r="27" spans="1:8" x14ac:dyDescent="0.25">
      <c r="A27" s="11" t="s">
        <v>0</v>
      </c>
      <c r="B27" s="35" t="s">
        <v>156</v>
      </c>
      <c r="C27" s="14">
        <f>SUM(D27:H27)</f>
        <v>3</v>
      </c>
      <c r="D27" s="38">
        <v>3</v>
      </c>
      <c r="E27" s="38"/>
      <c r="F27" s="58"/>
      <c r="G27" s="38"/>
      <c r="H27" s="16"/>
    </row>
    <row r="28" spans="1:8" x14ac:dyDescent="0.25">
      <c r="A28" s="11" t="s">
        <v>1</v>
      </c>
      <c r="B28" s="35" t="s">
        <v>157</v>
      </c>
      <c r="C28" s="14">
        <f>SUM(D28:H28)</f>
        <v>3</v>
      </c>
      <c r="D28" s="38">
        <v>3</v>
      </c>
      <c r="E28" s="38"/>
      <c r="F28" s="58"/>
      <c r="G28" s="38"/>
      <c r="H28" s="16"/>
    </row>
    <row r="29" spans="1:8" x14ac:dyDescent="0.25">
      <c r="A29" s="11" t="s">
        <v>2</v>
      </c>
      <c r="B29" s="35" t="s">
        <v>83</v>
      </c>
      <c r="C29" s="14">
        <f>SUM(D29:H29)</f>
        <v>2</v>
      </c>
      <c r="D29" s="38">
        <v>1</v>
      </c>
      <c r="E29" s="38"/>
      <c r="F29" s="58">
        <v>1</v>
      </c>
      <c r="G29" s="38"/>
      <c r="H29" s="16"/>
    </row>
    <row r="30" spans="1:8" x14ac:dyDescent="0.25">
      <c r="A30" s="11" t="s">
        <v>3</v>
      </c>
      <c r="B30" s="35" t="s">
        <v>144</v>
      </c>
      <c r="C30" s="14">
        <f>SUM(D30:H30)</f>
        <v>2</v>
      </c>
      <c r="D30" s="38"/>
      <c r="E30" s="38"/>
      <c r="F30" s="58"/>
      <c r="G30" s="38">
        <v>2</v>
      </c>
      <c r="H30" s="16"/>
    </row>
    <row r="31" spans="1:8" x14ac:dyDescent="0.25">
      <c r="A31" s="11" t="s">
        <v>10</v>
      </c>
      <c r="B31" s="35" t="s">
        <v>146</v>
      </c>
      <c r="C31" s="14">
        <f>SUM(D31:H31)</f>
        <v>2</v>
      </c>
      <c r="D31" s="38"/>
      <c r="E31" s="38"/>
      <c r="F31" s="58"/>
      <c r="G31" s="38">
        <v>2</v>
      </c>
      <c r="H31" s="16"/>
    </row>
    <row r="32" spans="1:8" x14ac:dyDescent="0.25">
      <c r="A32" s="11" t="s">
        <v>11</v>
      </c>
      <c r="B32" s="35" t="s">
        <v>149</v>
      </c>
      <c r="C32" s="14">
        <f>SUM(D32:H32)</f>
        <v>2</v>
      </c>
      <c r="D32" s="38"/>
      <c r="E32" s="38"/>
      <c r="F32" s="58"/>
      <c r="G32" s="38">
        <v>2</v>
      </c>
      <c r="H32" s="16"/>
    </row>
    <row r="33" spans="1:8" s="27" customFormat="1" x14ac:dyDescent="0.25">
      <c r="A33" s="35" t="s">
        <v>12</v>
      </c>
      <c r="B33" s="35" t="s">
        <v>155</v>
      </c>
      <c r="C33" s="37">
        <f>SUM(D33:H33)</f>
        <v>2</v>
      </c>
      <c r="D33" s="38">
        <v>2</v>
      </c>
      <c r="E33" s="38"/>
      <c r="F33" s="58"/>
      <c r="G33" s="38"/>
      <c r="H33" s="38"/>
    </row>
    <row r="34" spans="1:8" s="27" customFormat="1" x14ac:dyDescent="0.25">
      <c r="A34" s="35" t="s">
        <v>19</v>
      </c>
      <c r="B34" s="35" t="s">
        <v>158</v>
      </c>
      <c r="C34" s="37">
        <f>SUM(D34:H34)</f>
        <v>2</v>
      </c>
      <c r="D34" s="38">
        <v>2</v>
      </c>
      <c r="E34" s="38"/>
      <c r="F34" s="58"/>
      <c r="G34" s="38"/>
      <c r="H34" s="38"/>
    </row>
    <row r="35" spans="1:8" s="27" customFormat="1" x14ac:dyDescent="0.25">
      <c r="A35" s="35" t="s">
        <v>20</v>
      </c>
      <c r="B35" s="35" t="s">
        <v>121</v>
      </c>
      <c r="C35" s="37">
        <f>SUM(D35:H35)</f>
        <v>1</v>
      </c>
      <c r="D35" s="38"/>
      <c r="E35" s="38"/>
      <c r="F35" s="58">
        <v>1</v>
      </c>
      <c r="G35" s="38"/>
      <c r="H35" s="38"/>
    </row>
    <row r="36" spans="1:8" s="27" customFormat="1" x14ac:dyDescent="0.25">
      <c r="A36" s="35" t="s">
        <v>21</v>
      </c>
      <c r="B36" s="35" t="s">
        <v>159</v>
      </c>
      <c r="C36" s="37">
        <f>SUM(D36:H36)</f>
        <v>1</v>
      </c>
      <c r="D36" s="38">
        <v>1</v>
      </c>
      <c r="E36" s="38"/>
      <c r="F36" s="58"/>
      <c r="G36" s="38"/>
      <c r="H36" s="38"/>
    </row>
    <row r="37" spans="1:8" s="27" customFormat="1" x14ac:dyDescent="0.25">
      <c r="A37" s="35" t="s">
        <v>22</v>
      </c>
      <c r="B37" s="35" t="s">
        <v>133</v>
      </c>
      <c r="C37" s="37">
        <f>SUM(D37:H37)</f>
        <v>1</v>
      </c>
      <c r="D37" s="38"/>
      <c r="E37" s="38">
        <v>1</v>
      </c>
      <c r="F37" s="58"/>
      <c r="G37" s="38"/>
      <c r="H37" s="38"/>
    </row>
    <row r="38" spans="1:8" s="27" customFormat="1" x14ac:dyDescent="0.25">
      <c r="A38" s="35" t="s">
        <v>23</v>
      </c>
      <c r="B38" s="35" t="s">
        <v>25</v>
      </c>
      <c r="C38" s="37"/>
      <c r="D38" s="38"/>
      <c r="E38" s="38"/>
      <c r="F38" s="58"/>
      <c r="G38" s="38"/>
      <c r="H38" s="38"/>
    </row>
    <row r="39" spans="1:8" s="27" customFormat="1" x14ac:dyDescent="0.25">
      <c r="A39" s="35" t="s">
        <v>24</v>
      </c>
      <c r="B39" s="35" t="s">
        <v>37</v>
      </c>
      <c r="C39" s="37"/>
      <c r="D39" s="38"/>
      <c r="E39" s="38"/>
      <c r="F39" s="58"/>
      <c r="G39" s="38"/>
      <c r="H39" s="38"/>
    </row>
    <row r="40" spans="1:8" x14ac:dyDescent="0.25">
      <c r="A40" s="5"/>
      <c r="B40" s="5"/>
      <c r="C40" s="7"/>
      <c r="D40" s="6"/>
      <c r="E40" s="30"/>
      <c r="F40" s="51"/>
      <c r="G40" s="30"/>
      <c r="H40" s="15"/>
    </row>
    <row r="41" spans="1:8" s="1" customFormat="1" x14ac:dyDescent="0.25">
      <c r="A41" s="76"/>
      <c r="B41" s="77"/>
      <c r="C41" s="78">
        <f>SUM(C6:C40)</f>
        <v>283</v>
      </c>
      <c r="D41" s="83">
        <f>SUM(D6:D39)</f>
        <v>70</v>
      </c>
      <c r="E41" s="91">
        <f>SUM(E6:E39)</f>
        <v>39</v>
      </c>
      <c r="F41" s="83">
        <f>SUM(F6:F39)</f>
        <v>87</v>
      </c>
      <c r="G41" s="91">
        <f>SUM(G6:G39)</f>
        <v>87</v>
      </c>
      <c r="H41" s="91">
        <f>SUM(H6:H39)</f>
        <v>0</v>
      </c>
    </row>
    <row r="42" spans="1:8" x14ac:dyDescent="0.25">
      <c r="A42" s="76"/>
      <c r="B42" s="77" t="s">
        <v>24</v>
      </c>
      <c r="C42" s="78"/>
      <c r="D42" s="83">
        <v>27</v>
      </c>
      <c r="E42" s="91">
        <v>17</v>
      </c>
      <c r="F42" s="83">
        <v>21</v>
      </c>
      <c r="G42" s="91">
        <v>21</v>
      </c>
      <c r="H42" s="91">
        <v>0</v>
      </c>
    </row>
  </sheetData>
  <sortState ref="B6:H37">
    <sortCondition descending="1" ref="C6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A33" sqref="A33"/>
    </sheetView>
  </sheetViews>
  <sheetFormatPr baseColWidth="10" defaultRowHeight="12.75" x14ac:dyDescent="0.25"/>
  <cols>
    <col min="1" max="2" width="5.42578125" style="26" customWidth="1"/>
    <col min="3" max="3" width="5.42578125" style="28" customWidth="1"/>
    <col min="4" max="32" width="7" style="27" customWidth="1"/>
    <col min="33" max="34" width="5.42578125" style="27" customWidth="1"/>
    <col min="35" max="16384" width="11.42578125" style="27"/>
  </cols>
  <sheetData>
    <row r="1" spans="1:29" s="26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25">
      <c r="A3" s="84" t="s">
        <v>42</v>
      </c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</row>
    <row r="5" spans="1:29" x14ac:dyDescent="0.25">
      <c r="A5" s="35">
        <v>1</v>
      </c>
      <c r="B5" s="35" t="s">
        <v>89</v>
      </c>
      <c r="C5" s="36">
        <v>17</v>
      </c>
      <c r="D5" s="30" t="s">
        <v>176</v>
      </c>
      <c r="E5" s="30" t="s">
        <v>177</v>
      </c>
      <c r="F5" s="30" t="s">
        <v>178</v>
      </c>
      <c r="G5" s="30" t="s">
        <v>179</v>
      </c>
      <c r="H5" s="30" t="s">
        <v>180</v>
      </c>
      <c r="I5" s="30" t="s">
        <v>181</v>
      </c>
      <c r="J5" s="30" t="s">
        <v>182</v>
      </c>
      <c r="K5" s="30" t="s">
        <v>183</v>
      </c>
      <c r="L5" s="30" t="s">
        <v>184</v>
      </c>
      <c r="M5" s="30" t="s">
        <v>185</v>
      </c>
      <c r="N5" s="30" t="s">
        <v>186</v>
      </c>
      <c r="O5" s="30" t="s">
        <v>187</v>
      </c>
      <c r="P5" s="30" t="s">
        <v>188</v>
      </c>
      <c r="Q5" s="30" t="s">
        <v>189</v>
      </c>
      <c r="R5" s="30" t="s">
        <v>190</v>
      </c>
      <c r="S5" s="30" t="s">
        <v>191</v>
      </c>
      <c r="T5" s="30" t="s">
        <v>93</v>
      </c>
      <c r="U5" s="30"/>
      <c r="V5" s="30"/>
      <c r="W5" s="30"/>
      <c r="X5" s="30"/>
      <c r="Y5" s="30"/>
      <c r="Z5" s="30"/>
      <c r="AA5" s="30"/>
      <c r="AB5" s="30"/>
      <c r="AC5" s="30"/>
    </row>
    <row r="6" spans="1:29" x14ac:dyDescent="0.25">
      <c r="A6" s="35">
        <v>2</v>
      </c>
      <c r="B6" s="35" t="s">
        <v>74</v>
      </c>
      <c r="C6" s="36">
        <v>8</v>
      </c>
      <c r="D6" s="30" t="s">
        <v>126</v>
      </c>
      <c r="E6" s="30" t="s">
        <v>200</v>
      </c>
      <c r="F6" s="30" t="s">
        <v>201</v>
      </c>
      <c r="G6" s="30" t="s">
        <v>137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x14ac:dyDescent="0.25">
      <c r="A7" s="35">
        <v>3</v>
      </c>
      <c r="B7" s="35" t="s">
        <v>73</v>
      </c>
      <c r="C7" s="36">
        <v>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x14ac:dyDescent="0.25">
      <c r="A8" s="35">
        <v>4</v>
      </c>
      <c r="B8" s="35" t="s">
        <v>103</v>
      </c>
      <c r="C8" s="36">
        <v>4</v>
      </c>
      <c r="D8" s="30" t="s">
        <v>203</v>
      </c>
      <c r="E8" s="30" t="s">
        <v>204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x14ac:dyDescent="0.25">
      <c r="A9" s="35">
        <v>5</v>
      </c>
      <c r="B9" s="35" t="s">
        <v>30</v>
      </c>
      <c r="C9" s="36">
        <v>3</v>
      </c>
      <c r="D9" s="30" t="s">
        <v>193</v>
      </c>
      <c r="E9" s="30" t="s">
        <v>194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x14ac:dyDescent="0.25">
      <c r="A10" s="35">
        <v>6</v>
      </c>
      <c r="B10" s="35" t="s">
        <v>156</v>
      </c>
      <c r="C10" s="36">
        <v>3</v>
      </c>
      <c r="D10" s="30" t="s">
        <v>197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x14ac:dyDescent="0.25">
      <c r="A11" s="35">
        <v>7</v>
      </c>
      <c r="B11" s="35" t="s">
        <v>4</v>
      </c>
      <c r="C11" s="36">
        <v>3</v>
      </c>
      <c r="D11" s="30" t="s">
        <v>198</v>
      </c>
      <c r="E11" s="30" t="s">
        <v>106</v>
      </c>
      <c r="F11" s="114" t="s">
        <v>199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x14ac:dyDescent="0.25">
      <c r="A12" s="35">
        <v>8</v>
      </c>
      <c r="B12" s="35" t="s">
        <v>157</v>
      </c>
      <c r="C12" s="36">
        <v>3</v>
      </c>
      <c r="D12" s="30" t="s">
        <v>202</v>
      </c>
      <c r="E12" s="30" t="s">
        <v>31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x14ac:dyDescent="0.25">
      <c r="A13" s="35">
        <v>9</v>
      </c>
      <c r="B13" s="35" t="s">
        <v>84</v>
      </c>
      <c r="C13" s="36">
        <v>2</v>
      </c>
      <c r="D13" s="30" t="s">
        <v>87</v>
      </c>
      <c r="E13" s="30" t="s">
        <v>192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x14ac:dyDescent="0.25">
      <c r="A14" s="35">
        <v>10</v>
      </c>
      <c r="B14" s="35" t="s">
        <v>155</v>
      </c>
      <c r="C14" s="36">
        <v>2</v>
      </c>
      <c r="D14" s="30" t="s">
        <v>195</v>
      </c>
      <c r="E14" s="30" t="s">
        <v>196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x14ac:dyDescent="0.25">
      <c r="A15" s="35">
        <v>11</v>
      </c>
      <c r="B15" s="35" t="s">
        <v>28</v>
      </c>
      <c r="C15" s="36">
        <v>2</v>
      </c>
      <c r="D15" s="30" t="s">
        <v>205</v>
      </c>
      <c r="E15" s="30" t="s">
        <v>119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x14ac:dyDescent="0.25">
      <c r="A16" s="35">
        <v>12</v>
      </c>
      <c r="B16" s="35" t="s">
        <v>158</v>
      </c>
      <c r="C16" s="36">
        <v>2</v>
      </c>
      <c r="D16" s="30" t="s">
        <v>24</v>
      </c>
      <c r="E16" s="30" t="s">
        <v>206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x14ac:dyDescent="0.25">
      <c r="A17" s="35">
        <v>13</v>
      </c>
      <c r="B17" s="35" t="s">
        <v>78</v>
      </c>
      <c r="C17" s="36">
        <v>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x14ac:dyDescent="0.25">
      <c r="A18" s="35">
        <v>14</v>
      </c>
      <c r="B18" s="35" t="s">
        <v>122</v>
      </c>
      <c r="C18" s="36">
        <v>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x14ac:dyDescent="0.25">
      <c r="A19" s="35">
        <v>15</v>
      </c>
      <c r="B19" s="35" t="s">
        <v>88</v>
      </c>
      <c r="C19" s="36">
        <v>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x14ac:dyDescent="0.25">
      <c r="A20" s="35">
        <v>16</v>
      </c>
      <c r="B20" s="35" t="s">
        <v>83</v>
      </c>
      <c r="C20" s="36"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x14ac:dyDescent="0.25">
      <c r="A21" s="35">
        <v>17</v>
      </c>
      <c r="B21" s="35" t="s">
        <v>137</v>
      </c>
      <c r="C21" s="36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x14ac:dyDescent="0.25">
      <c r="A22" s="35" t="s">
        <v>5</v>
      </c>
      <c r="B22" s="35" t="s">
        <v>104</v>
      </c>
      <c r="C22" s="36">
        <v>1</v>
      </c>
      <c r="D22" s="30" t="s">
        <v>141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x14ac:dyDescent="0.25">
      <c r="A23" s="35" t="s">
        <v>8</v>
      </c>
      <c r="B23" s="35" t="s">
        <v>79</v>
      </c>
      <c r="C23" s="36">
        <v>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x14ac:dyDescent="0.25">
      <c r="A24" s="35" t="s">
        <v>18</v>
      </c>
      <c r="B24" s="35" t="s">
        <v>27</v>
      </c>
      <c r="C24" s="36">
        <v>1</v>
      </c>
      <c r="D24" s="30" t="s">
        <v>207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x14ac:dyDescent="0.25">
      <c r="A25" s="35" t="s">
        <v>9</v>
      </c>
      <c r="B25" s="35" t="s">
        <v>70</v>
      </c>
      <c r="C25" s="36">
        <v>1</v>
      </c>
      <c r="D25" s="30" t="s">
        <v>208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x14ac:dyDescent="0.25">
      <c r="A26" s="35" t="s">
        <v>0</v>
      </c>
      <c r="B26" s="35" t="s">
        <v>159</v>
      </c>
      <c r="C26" s="36">
        <v>1</v>
      </c>
      <c r="D26" s="30" t="s">
        <v>209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x14ac:dyDescent="0.25">
      <c r="A27" s="35" t="s">
        <v>1</v>
      </c>
      <c r="B27" s="35" t="s">
        <v>160</v>
      </c>
      <c r="C27" s="36">
        <v>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x14ac:dyDescent="0.25">
      <c r="A28" s="35" t="s">
        <v>2</v>
      </c>
      <c r="B28" s="35" t="s">
        <v>139</v>
      </c>
      <c r="C28" s="36">
        <v>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x14ac:dyDescent="0.25">
      <c r="A29" s="35" t="s">
        <v>3</v>
      </c>
      <c r="B29" s="35" t="s">
        <v>77</v>
      </c>
      <c r="C29" s="36">
        <v>1</v>
      </c>
      <c r="D29" s="30" t="s">
        <v>83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x14ac:dyDescent="0.25">
      <c r="A30" s="35" t="s">
        <v>10</v>
      </c>
      <c r="B30" s="35" t="s">
        <v>25</v>
      </c>
      <c r="C30" s="3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x14ac:dyDescent="0.25">
      <c r="A31" s="35" t="s">
        <v>11</v>
      </c>
      <c r="B31" s="35" t="s">
        <v>37</v>
      </c>
      <c r="C31" s="3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x14ac:dyDescent="0.25">
      <c r="A32" s="29"/>
      <c r="B32" s="29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s="26" customFormat="1" x14ac:dyDescent="0.25">
      <c r="A33" s="82"/>
      <c r="B33" s="89" t="s">
        <v>11</v>
      </c>
      <c r="C33" s="90">
        <f>SUM(C5:C32)</f>
        <v>70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7"/>
      <c r="B34" s="26" t="s">
        <v>6</v>
      </c>
      <c r="C34" s="27"/>
    </row>
  </sheetData>
  <sortState ref="B5:T29">
    <sortCondition descending="1" ref="C5:C2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pane ySplit="3" topLeftCell="A4" activePane="bottomLeft" state="frozen"/>
      <selection pane="bottomLeft" activeCell="C35" sqref="C35"/>
    </sheetView>
  </sheetViews>
  <sheetFormatPr baseColWidth="10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4" t="s">
        <v>41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5" spans="1:29" x14ac:dyDescent="0.25">
      <c r="A5" s="11">
        <v>1</v>
      </c>
      <c r="B5" s="35" t="s">
        <v>4</v>
      </c>
      <c r="C5" s="36">
        <v>6</v>
      </c>
      <c r="D5" s="30" t="s">
        <v>79</v>
      </c>
      <c r="E5" s="30" t="s">
        <v>106</v>
      </c>
      <c r="F5" s="30" t="s">
        <v>167</v>
      </c>
      <c r="G5" s="30" t="s">
        <v>107</v>
      </c>
      <c r="H5" s="6" t="s">
        <v>168</v>
      </c>
      <c r="I5" s="6" t="s">
        <v>135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5">
      <c r="A6" s="11">
        <v>2</v>
      </c>
      <c r="B6" s="35" t="s">
        <v>160</v>
      </c>
      <c r="C6" s="36">
        <v>5</v>
      </c>
      <c r="D6" s="30"/>
      <c r="E6" s="30"/>
      <c r="F6" s="30"/>
      <c r="G6" s="3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5">
      <c r="A7" s="11">
        <v>3</v>
      </c>
      <c r="B7" s="35" t="s">
        <v>89</v>
      </c>
      <c r="C7" s="36">
        <v>5</v>
      </c>
      <c r="D7" s="30" t="s">
        <v>162</v>
      </c>
      <c r="E7" s="30" t="s">
        <v>163</v>
      </c>
      <c r="F7" s="30" t="s">
        <v>164</v>
      </c>
      <c r="G7" s="30" t="s">
        <v>165</v>
      </c>
      <c r="H7" s="6" t="s">
        <v>166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25">
      <c r="A8" s="11">
        <v>4</v>
      </c>
      <c r="B8" s="35" t="s">
        <v>103</v>
      </c>
      <c r="C8" s="36">
        <v>4</v>
      </c>
      <c r="D8" s="30" t="s">
        <v>172</v>
      </c>
      <c r="E8" s="30" t="s">
        <v>173</v>
      </c>
      <c r="F8" s="30"/>
      <c r="G8" s="3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5">
      <c r="A9" s="11">
        <v>5</v>
      </c>
      <c r="B9" s="11" t="s">
        <v>104</v>
      </c>
      <c r="C9" s="12">
        <v>3</v>
      </c>
      <c r="D9" s="6" t="s">
        <v>10</v>
      </c>
      <c r="E9" s="6" t="s">
        <v>169</v>
      </c>
      <c r="F9" s="6" t="s"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25">
      <c r="A10" s="11">
        <v>6</v>
      </c>
      <c r="B10" s="11" t="s">
        <v>74</v>
      </c>
      <c r="C10" s="12">
        <v>2</v>
      </c>
      <c r="D10" s="6" t="s">
        <v>80</v>
      </c>
      <c r="E10" s="6" t="s">
        <v>170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1">
        <v>7</v>
      </c>
      <c r="B11" s="11" t="s">
        <v>84</v>
      </c>
      <c r="C11" s="12">
        <v>2</v>
      </c>
      <c r="D11" s="6" t="s">
        <v>101</v>
      </c>
      <c r="E11" s="6" t="s">
        <v>171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>
        <v>8</v>
      </c>
      <c r="B12" s="11" t="s">
        <v>78</v>
      </c>
      <c r="C12" s="12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>
        <v>9</v>
      </c>
      <c r="B13" s="11" t="s">
        <v>70</v>
      </c>
      <c r="C13" s="12">
        <v>2</v>
      </c>
      <c r="D13" s="6" t="s">
        <v>175</v>
      </c>
      <c r="E13" s="6"/>
      <c r="F13" s="6"/>
      <c r="G13" s="6"/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>
        <v>10</v>
      </c>
      <c r="B14" s="11" t="s">
        <v>139</v>
      </c>
      <c r="C14" s="12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>
        <v>11</v>
      </c>
      <c r="B15" s="11" t="s">
        <v>77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 t="s">
        <v>7</v>
      </c>
      <c r="B16" s="11" t="s">
        <v>27</v>
      </c>
      <c r="C16" s="12">
        <v>1</v>
      </c>
      <c r="D16" s="6" t="s">
        <v>77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 t="s">
        <v>13</v>
      </c>
      <c r="B17" s="11" t="s">
        <v>133</v>
      </c>
      <c r="C17" s="12">
        <v>1</v>
      </c>
      <c r="D17" s="6" t="s">
        <v>174</v>
      </c>
      <c r="E17" s="6"/>
      <c r="F17" s="6"/>
      <c r="G17" s="6"/>
      <c r="H17" s="5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1" t="s">
        <v>14</v>
      </c>
      <c r="B18" s="11" t="s">
        <v>79</v>
      </c>
      <c r="C18" s="12">
        <v>1</v>
      </c>
      <c r="D18" s="6"/>
      <c r="E18" s="6"/>
      <c r="F18" s="6"/>
      <c r="G18" s="6"/>
      <c r="H18" s="3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11" t="s">
        <v>15</v>
      </c>
      <c r="B19" s="11" t="s">
        <v>143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1" t="s">
        <v>16</v>
      </c>
      <c r="B20" s="11" t="s">
        <v>25</v>
      </c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1" t="s">
        <v>17</v>
      </c>
      <c r="B21" s="11" t="s">
        <v>37</v>
      </c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5"/>
      <c r="B22" s="5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1" customFormat="1" x14ac:dyDescent="0.25">
      <c r="A23" s="59"/>
      <c r="B23" s="92"/>
      <c r="C23" s="93">
        <f>SUM(C5:C22)</f>
        <v>39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5" spans="1:29" ht="12" x14ac:dyDescent="0.2">
      <c r="A25" s="2"/>
      <c r="B25" s="2"/>
      <c r="C25" s="3"/>
    </row>
  </sheetData>
  <sortState ref="B5:I19">
    <sortCondition descending="1" ref="C5:C1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pane ySplit="3" topLeftCell="A13" activePane="bottomLeft" state="frozen"/>
      <selection pane="bottomLeft" activeCell="J67" sqref="J67"/>
    </sheetView>
  </sheetViews>
  <sheetFormatPr baseColWidth="10" defaultRowHeight="12.75" x14ac:dyDescent="0.25"/>
  <cols>
    <col min="1" max="2" width="5.42578125" style="47" customWidth="1"/>
    <col min="3" max="3" width="5.42578125" style="49" customWidth="1"/>
    <col min="4" max="33" width="7" style="48" customWidth="1"/>
    <col min="34" max="35" width="5.42578125" style="48" customWidth="1"/>
    <col min="36" max="16384" width="11.42578125" style="48"/>
  </cols>
  <sheetData>
    <row r="1" spans="1:29" s="47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x14ac:dyDescent="0.25">
      <c r="A2" s="53"/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x14ac:dyDescent="0.25">
      <c r="A3" s="71" t="s">
        <v>68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4" spans="1:29" x14ac:dyDescent="0.25">
      <c r="A4" s="53"/>
      <c r="B4" s="53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x14ac:dyDescent="0.25">
      <c r="A5" s="84" t="s">
        <v>42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7" spans="1:29" x14ac:dyDescent="0.25">
      <c r="A7" s="56">
        <v>1</v>
      </c>
      <c r="B7" s="56" t="s">
        <v>89</v>
      </c>
      <c r="C7" s="57">
        <v>19</v>
      </c>
      <c r="D7" s="51" t="s">
        <v>90</v>
      </c>
      <c r="E7" s="51" t="s">
        <v>91</v>
      </c>
      <c r="F7" s="51" t="s">
        <v>92</v>
      </c>
      <c r="G7" s="51" t="s">
        <v>93</v>
      </c>
      <c r="H7" s="51" t="s">
        <v>70</v>
      </c>
      <c r="I7" s="51" t="s">
        <v>94</v>
      </c>
      <c r="J7" s="51" t="s">
        <v>95</v>
      </c>
      <c r="K7" s="51" t="s">
        <v>96</v>
      </c>
      <c r="L7" s="51" t="s">
        <v>97</v>
      </c>
      <c r="M7" s="51" t="s">
        <v>98</v>
      </c>
      <c r="N7" s="51" t="s">
        <v>99</v>
      </c>
      <c r="O7" s="51" t="s">
        <v>100</v>
      </c>
      <c r="P7" s="51" t="s">
        <v>101</v>
      </c>
      <c r="Q7" s="51" t="s">
        <v>102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x14ac:dyDescent="0.25">
      <c r="A8" s="56">
        <v>2</v>
      </c>
      <c r="B8" s="56" t="s">
        <v>74</v>
      </c>
      <c r="C8" s="57">
        <v>10</v>
      </c>
      <c r="D8" s="51" t="s">
        <v>75</v>
      </c>
      <c r="E8" s="51" t="s">
        <v>76</v>
      </c>
      <c r="F8" s="51" t="s">
        <v>77</v>
      </c>
      <c r="G8" s="51" t="s">
        <v>78</v>
      </c>
      <c r="H8" s="51" t="s">
        <v>79</v>
      </c>
      <c r="I8" s="51" t="s">
        <v>80</v>
      </c>
      <c r="J8" s="51" t="s">
        <v>81</v>
      </c>
      <c r="K8" s="51" t="s">
        <v>82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x14ac:dyDescent="0.25">
      <c r="A9" s="56">
        <v>3</v>
      </c>
      <c r="B9" s="56" t="s">
        <v>103</v>
      </c>
      <c r="C9" s="57">
        <v>10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x14ac:dyDescent="0.25">
      <c r="A10" s="56" t="s">
        <v>31</v>
      </c>
      <c r="B10" s="56" t="s">
        <v>104</v>
      </c>
      <c r="C10" s="57">
        <v>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x14ac:dyDescent="0.25">
      <c r="A11" s="56" t="s">
        <v>32</v>
      </c>
      <c r="B11" s="56" t="s">
        <v>4</v>
      </c>
      <c r="C11" s="57">
        <v>7</v>
      </c>
      <c r="D11" s="51" t="s">
        <v>105</v>
      </c>
      <c r="E11" s="51" t="s">
        <v>106</v>
      </c>
      <c r="F11" s="51" t="s">
        <v>107</v>
      </c>
      <c r="G11" s="51" t="s">
        <v>79</v>
      </c>
      <c r="H11" s="51" t="s">
        <v>108</v>
      </c>
      <c r="I11" s="51" t="s">
        <v>109</v>
      </c>
      <c r="J11" s="51" t="s">
        <v>110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x14ac:dyDescent="0.25">
      <c r="A12" s="56" t="s">
        <v>33</v>
      </c>
      <c r="B12" s="56" t="s">
        <v>78</v>
      </c>
      <c r="C12" s="57">
        <v>6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x14ac:dyDescent="0.25">
      <c r="A13" s="56" t="s">
        <v>34</v>
      </c>
      <c r="B13" s="56" t="s">
        <v>84</v>
      </c>
      <c r="C13" s="57">
        <v>4</v>
      </c>
      <c r="D13" s="51" t="s">
        <v>85</v>
      </c>
      <c r="E13" s="51" t="s">
        <v>86</v>
      </c>
      <c r="F13" s="51" t="s">
        <v>87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x14ac:dyDescent="0.25">
      <c r="A14" s="56" t="s">
        <v>35</v>
      </c>
      <c r="B14" s="56" t="s">
        <v>73</v>
      </c>
      <c r="C14" s="57">
        <v>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x14ac:dyDescent="0.25">
      <c r="A15" s="56" t="s">
        <v>36</v>
      </c>
      <c r="B15" s="56" t="s">
        <v>70</v>
      </c>
      <c r="C15" s="57">
        <v>4</v>
      </c>
      <c r="D15" s="51" t="s">
        <v>116</v>
      </c>
      <c r="E15" s="51" t="s">
        <v>117</v>
      </c>
      <c r="F15" s="51" t="s">
        <v>118</v>
      </c>
      <c r="G15" s="51" t="s">
        <v>72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x14ac:dyDescent="0.25">
      <c r="A16" s="56" t="s">
        <v>39</v>
      </c>
      <c r="B16" s="56" t="s">
        <v>88</v>
      </c>
      <c r="C16" s="57">
        <v>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x14ac:dyDescent="0.25">
      <c r="A17" s="56" t="s">
        <v>40</v>
      </c>
      <c r="B17" s="56" t="s">
        <v>113</v>
      </c>
      <c r="C17" s="57">
        <v>3</v>
      </c>
      <c r="D17" s="51" t="s">
        <v>114</v>
      </c>
      <c r="E17" s="51" t="s">
        <v>115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x14ac:dyDescent="0.25">
      <c r="A18" s="56" t="s">
        <v>7</v>
      </c>
      <c r="B18" s="56" t="s">
        <v>27</v>
      </c>
      <c r="C18" s="57">
        <v>2</v>
      </c>
      <c r="D18" s="51" t="s">
        <v>111</v>
      </c>
      <c r="E18" s="51" t="s">
        <v>112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x14ac:dyDescent="0.25">
      <c r="A19" s="56" t="s">
        <v>13</v>
      </c>
      <c r="B19" s="56" t="s">
        <v>83</v>
      </c>
      <c r="C19" s="57">
        <v>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x14ac:dyDescent="0.25">
      <c r="A20" s="56" t="s">
        <v>14</v>
      </c>
      <c r="B20" s="56" t="s">
        <v>77</v>
      </c>
      <c r="C20" s="57">
        <v>1</v>
      </c>
      <c r="D20" s="51" t="s">
        <v>83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x14ac:dyDescent="0.25">
      <c r="A21" s="56" t="s">
        <v>15</v>
      </c>
      <c r="B21" s="56" t="s">
        <v>28</v>
      </c>
      <c r="C21" s="57">
        <v>1</v>
      </c>
      <c r="D21" s="51" t="s">
        <v>119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x14ac:dyDescent="0.25">
      <c r="A22" s="56" t="s">
        <v>16</v>
      </c>
      <c r="B22" s="56" t="s">
        <v>30</v>
      </c>
      <c r="C22" s="57">
        <v>1</v>
      </c>
      <c r="D22" s="51" t="s">
        <v>120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x14ac:dyDescent="0.25">
      <c r="A23" s="56" t="s">
        <v>17</v>
      </c>
      <c r="B23" s="56" t="s">
        <v>121</v>
      </c>
      <c r="C23" s="57">
        <v>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x14ac:dyDescent="0.25">
      <c r="A24" s="56" t="s">
        <v>5</v>
      </c>
      <c r="B24" s="56" t="s">
        <v>79</v>
      </c>
      <c r="C24" s="57">
        <v>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x14ac:dyDescent="0.25">
      <c r="A25" s="56" t="s">
        <v>8</v>
      </c>
      <c r="B25" s="56" t="s">
        <v>122</v>
      </c>
      <c r="C25" s="57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x14ac:dyDescent="0.25">
      <c r="A26" s="56" t="s">
        <v>18</v>
      </c>
      <c r="B26" s="56" t="s">
        <v>25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x14ac:dyDescent="0.25">
      <c r="A27" s="56" t="s">
        <v>9</v>
      </c>
      <c r="B27" s="56" t="s">
        <v>37</v>
      </c>
      <c r="C27" s="5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x14ac:dyDescent="0.25">
      <c r="A28" s="50"/>
      <c r="B28" s="50"/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47" customFormat="1" x14ac:dyDescent="0.25">
      <c r="A29" s="82"/>
      <c r="B29" s="89" t="s">
        <v>9</v>
      </c>
      <c r="C29" s="90">
        <f>SUM(C7:C28)</f>
        <v>87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x14ac:dyDescent="0.25">
      <c r="B30" s="47" t="s">
        <v>6</v>
      </c>
    </row>
    <row r="31" spans="1:29" x14ac:dyDescent="0.25">
      <c r="A31" s="64" t="s">
        <v>41</v>
      </c>
      <c r="B31" s="6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</row>
    <row r="33" spans="1:29" x14ac:dyDescent="0.25">
      <c r="A33" s="56">
        <v>1</v>
      </c>
      <c r="B33" s="60" t="s">
        <v>4</v>
      </c>
      <c r="C33" s="61">
        <v>24</v>
      </c>
      <c r="D33" s="62" t="s">
        <v>124</v>
      </c>
      <c r="E33" s="62" t="s">
        <v>125</v>
      </c>
      <c r="F33" s="62" t="s">
        <v>126</v>
      </c>
      <c r="G33" s="62" t="s">
        <v>127</v>
      </c>
      <c r="H33" s="62" t="s">
        <v>128</v>
      </c>
      <c r="I33" s="62" t="s">
        <v>129</v>
      </c>
      <c r="J33" s="62" t="s">
        <v>130</v>
      </c>
      <c r="K33" s="62" t="s">
        <v>131</v>
      </c>
      <c r="L33" s="62" t="s">
        <v>110</v>
      </c>
      <c r="M33" s="62" t="s">
        <v>132</v>
      </c>
      <c r="N33" s="62" t="s">
        <v>133</v>
      </c>
      <c r="O33" s="62" t="s">
        <v>134</v>
      </c>
      <c r="P33" s="62" t="s">
        <v>135</v>
      </c>
      <c r="Q33" s="62" t="s">
        <v>136</v>
      </c>
      <c r="R33" s="62" t="s">
        <v>137</v>
      </c>
      <c r="S33" s="62" t="s">
        <v>138</v>
      </c>
      <c r="T33" s="62"/>
      <c r="U33" s="62"/>
      <c r="V33" s="62"/>
      <c r="W33" s="62"/>
      <c r="X33" s="62"/>
      <c r="Y33" s="62"/>
      <c r="Z33" s="62"/>
      <c r="AA33" s="51"/>
      <c r="AB33" s="51"/>
      <c r="AC33" s="51"/>
    </row>
    <row r="34" spans="1:29" x14ac:dyDescent="0.25">
      <c r="A34" s="56">
        <v>2</v>
      </c>
      <c r="B34" s="60" t="s">
        <v>104</v>
      </c>
      <c r="C34" s="61">
        <v>15</v>
      </c>
      <c r="D34" s="62" t="s">
        <v>140</v>
      </c>
      <c r="E34" s="62" t="s">
        <v>141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51"/>
      <c r="AB34" s="51"/>
      <c r="AC34" s="51"/>
    </row>
    <row r="35" spans="1:29" x14ac:dyDescent="0.25">
      <c r="A35" s="56" t="s">
        <v>38</v>
      </c>
      <c r="B35" s="60" t="s">
        <v>103</v>
      </c>
      <c r="C35" s="61">
        <v>10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51"/>
      <c r="AB35" s="51"/>
      <c r="AC35" s="51"/>
    </row>
    <row r="36" spans="1:29" x14ac:dyDescent="0.25">
      <c r="A36" s="56" t="s">
        <v>31</v>
      </c>
      <c r="B36" s="60" t="s">
        <v>73</v>
      </c>
      <c r="C36" s="61">
        <v>9</v>
      </c>
      <c r="D36" s="114" t="s">
        <v>123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51"/>
      <c r="AB36" s="51"/>
      <c r="AC36" s="51"/>
    </row>
    <row r="37" spans="1:29" x14ac:dyDescent="0.25">
      <c r="A37" s="56" t="s">
        <v>32</v>
      </c>
      <c r="B37" s="60" t="s">
        <v>78</v>
      </c>
      <c r="C37" s="61">
        <v>4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51"/>
      <c r="AB37" s="51"/>
      <c r="AC37" s="51"/>
    </row>
    <row r="38" spans="1:29" x14ac:dyDescent="0.25">
      <c r="A38" s="56" t="s">
        <v>33</v>
      </c>
      <c r="B38" s="60" t="s">
        <v>88</v>
      </c>
      <c r="C38" s="61">
        <v>4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51"/>
      <c r="AB38" s="51"/>
      <c r="AC38" s="51"/>
    </row>
    <row r="39" spans="1:29" x14ac:dyDescent="0.25">
      <c r="A39" s="56" t="s">
        <v>34</v>
      </c>
      <c r="B39" s="60" t="s">
        <v>74</v>
      </c>
      <c r="C39" s="61">
        <v>3</v>
      </c>
      <c r="D39" s="62" t="s">
        <v>137</v>
      </c>
      <c r="E39" s="62" t="s">
        <v>77</v>
      </c>
      <c r="F39" s="62" t="s">
        <v>4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51"/>
      <c r="AB39" s="51"/>
      <c r="AC39" s="51"/>
    </row>
    <row r="40" spans="1:29" x14ac:dyDescent="0.25">
      <c r="A40" s="56" t="s">
        <v>35</v>
      </c>
      <c r="B40" s="60" t="s">
        <v>70</v>
      </c>
      <c r="C40" s="61">
        <v>2</v>
      </c>
      <c r="D40" s="62" t="s">
        <v>71</v>
      </c>
      <c r="E40" s="62" t="s">
        <v>72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51"/>
      <c r="AB40" s="51"/>
      <c r="AC40" s="51"/>
    </row>
    <row r="41" spans="1:29" x14ac:dyDescent="0.25">
      <c r="A41" s="56" t="s">
        <v>36</v>
      </c>
      <c r="B41" s="60" t="s">
        <v>143</v>
      </c>
      <c r="C41" s="61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51"/>
      <c r="AB41" s="51"/>
      <c r="AC41" s="51"/>
    </row>
    <row r="42" spans="1:29" x14ac:dyDescent="0.25">
      <c r="A42" s="56" t="s">
        <v>39</v>
      </c>
      <c r="B42" s="60" t="s">
        <v>144</v>
      </c>
      <c r="C42" s="61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51"/>
      <c r="AB42" s="51"/>
      <c r="AC42" s="51"/>
    </row>
    <row r="43" spans="1:29" x14ac:dyDescent="0.25">
      <c r="A43" s="56" t="s">
        <v>40</v>
      </c>
      <c r="B43" s="60" t="s">
        <v>137</v>
      </c>
      <c r="C43" s="61">
        <v>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51"/>
      <c r="AB43" s="51"/>
      <c r="AC43" s="51"/>
    </row>
    <row r="44" spans="1:29" x14ac:dyDescent="0.25">
      <c r="A44" s="56" t="s">
        <v>7</v>
      </c>
      <c r="B44" s="60" t="s">
        <v>146</v>
      </c>
      <c r="C44" s="61">
        <v>2</v>
      </c>
      <c r="D44" s="62" t="s">
        <v>147</v>
      </c>
      <c r="E44" s="62" t="s">
        <v>148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51"/>
      <c r="AB44" s="51"/>
      <c r="AC44" s="51"/>
    </row>
    <row r="45" spans="1:29" x14ac:dyDescent="0.25">
      <c r="A45" s="56" t="s">
        <v>13</v>
      </c>
      <c r="B45" s="60" t="s">
        <v>149</v>
      </c>
      <c r="C45" s="61">
        <v>2</v>
      </c>
      <c r="D45" s="62" t="s">
        <v>150</v>
      </c>
      <c r="E45" s="62" t="s">
        <v>151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51"/>
      <c r="AB45" s="51"/>
      <c r="AC45" s="51"/>
    </row>
    <row r="46" spans="1:29" x14ac:dyDescent="0.25">
      <c r="A46" s="56" t="s">
        <v>14</v>
      </c>
      <c r="B46" s="60" t="s">
        <v>139</v>
      </c>
      <c r="C46" s="61">
        <v>1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51"/>
      <c r="AB46" s="51"/>
      <c r="AC46" s="51"/>
    </row>
    <row r="47" spans="1:29" x14ac:dyDescent="0.25">
      <c r="A47" s="56" t="s">
        <v>15</v>
      </c>
      <c r="B47" s="60" t="s">
        <v>84</v>
      </c>
      <c r="C47" s="61">
        <v>1</v>
      </c>
      <c r="D47" s="62" t="s">
        <v>142</v>
      </c>
      <c r="E47" s="62"/>
      <c r="F47" s="62"/>
      <c r="G47" s="62"/>
      <c r="H47" s="62"/>
      <c r="I47" s="62"/>
      <c r="J47" s="62"/>
      <c r="K47" s="62"/>
      <c r="L47" s="63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51"/>
      <c r="AB47" s="51"/>
      <c r="AC47" s="51"/>
    </row>
    <row r="48" spans="1:29" x14ac:dyDescent="0.25">
      <c r="A48" s="56" t="s">
        <v>16</v>
      </c>
      <c r="B48" s="60" t="s">
        <v>89</v>
      </c>
      <c r="C48" s="61">
        <v>1</v>
      </c>
      <c r="D48" s="62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51"/>
      <c r="AB48" s="51"/>
      <c r="AC48" s="51"/>
    </row>
    <row r="49" spans="1:29" x14ac:dyDescent="0.25">
      <c r="A49" s="56" t="s">
        <v>17</v>
      </c>
      <c r="B49" s="60" t="s">
        <v>30</v>
      </c>
      <c r="C49" s="61">
        <v>1</v>
      </c>
      <c r="D49" s="62" t="s">
        <v>152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51"/>
      <c r="AB49" s="51"/>
      <c r="AC49" s="51"/>
    </row>
    <row r="50" spans="1:29" x14ac:dyDescent="0.25">
      <c r="A50" s="56" t="s">
        <v>5</v>
      </c>
      <c r="B50" s="60" t="s">
        <v>79</v>
      </c>
      <c r="C50" s="61">
        <v>1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51"/>
      <c r="AB50" s="51"/>
      <c r="AC50" s="51"/>
    </row>
    <row r="51" spans="1:29" x14ac:dyDescent="0.25">
      <c r="A51" s="56" t="s">
        <v>8</v>
      </c>
      <c r="B51" s="60" t="s">
        <v>77</v>
      </c>
      <c r="C51" s="61">
        <v>1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51"/>
      <c r="AB51" s="51"/>
      <c r="AC51" s="51"/>
    </row>
    <row r="52" spans="1:29" x14ac:dyDescent="0.25">
      <c r="A52" s="56" t="s">
        <v>18</v>
      </c>
      <c r="B52" s="60" t="s">
        <v>25</v>
      </c>
      <c r="C52" s="61"/>
      <c r="D52" s="114" t="s">
        <v>153</v>
      </c>
      <c r="E52" s="114"/>
      <c r="F52" s="114" t="s">
        <v>154</v>
      </c>
      <c r="G52" s="11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51"/>
      <c r="AB52" s="51"/>
      <c r="AC52" s="51"/>
    </row>
    <row r="53" spans="1:29" x14ac:dyDescent="0.25">
      <c r="A53" s="56" t="s">
        <v>9</v>
      </c>
      <c r="B53" s="60" t="s">
        <v>37</v>
      </c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51"/>
      <c r="AB53" s="51"/>
      <c r="AC53" s="51"/>
    </row>
    <row r="54" spans="1:29" x14ac:dyDescent="0.25">
      <c r="A54" s="50"/>
      <c r="B54" s="50"/>
      <c r="C54" s="5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s="47" customFormat="1" x14ac:dyDescent="0.25">
      <c r="A55" s="59"/>
      <c r="B55" s="92" t="s">
        <v>9</v>
      </c>
      <c r="C55" s="93">
        <f>SUM(C33:C53)</f>
        <v>87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7" spans="1:29" x14ac:dyDescent="0.25">
      <c r="A57" s="76" t="s">
        <v>56</v>
      </c>
      <c r="B57" s="77" t="s">
        <v>11</v>
      </c>
      <c r="C57" s="78">
        <f>SUM(C29+C55)</f>
        <v>174</v>
      </c>
    </row>
    <row r="60" spans="1:29" ht="15" x14ac:dyDescent="0.25">
      <c r="B60"/>
    </row>
    <row r="61" spans="1:29" ht="15" x14ac:dyDescent="0.25">
      <c r="B61"/>
    </row>
    <row r="62" spans="1:29" ht="15" x14ac:dyDescent="0.25">
      <c r="B62"/>
    </row>
    <row r="63" spans="1:29" ht="15" x14ac:dyDescent="0.25">
      <c r="B63"/>
    </row>
    <row r="64" spans="1:29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</sheetData>
  <sortState ref="B33:S51">
    <sortCondition descending="1" ref="C33:C5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5" sqref="D15"/>
    </sheetView>
  </sheetViews>
  <sheetFormatPr baseColWidth="10" defaultRowHeight="12.75" x14ac:dyDescent="0.25"/>
  <cols>
    <col min="1" max="2" width="5.42578125" style="1" customWidth="1"/>
    <col min="3" max="3" width="14" style="19" customWidth="1"/>
    <col min="4" max="4" width="33" style="18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100" t="s">
        <v>69</v>
      </c>
      <c r="B1" s="101"/>
      <c r="C1" s="105"/>
      <c r="D1" s="101"/>
      <c r="E1" s="101"/>
      <c r="F1" s="103"/>
    </row>
    <row r="2" spans="1:6" x14ac:dyDescent="0.25">
      <c r="A2" s="8"/>
      <c r="B2" s="8"/>
      <c r="C2" s="17"/>
      <c r="D2" s="20"/>
    </row>
    <row r="3" spans="1:6" x14ac:dyDescent="0.25">
      <c r="A3" s="64" t="s">
        <v>54</v>
      </c>
      <c r="B3" s="65"/>
      <c r="C3" s="94"/>
      <c r="D3" s="95"/>
      <c r="E3" s="67"/>
      <c r="F3" s="68"/>
    </row>
    <row r="4" spans="1:6" s="25" customFormat="1" x14ac:dyDescent="0.25">
      <c r="A4" s="21"/>
      <c r="B4" s="21"/>
      <c r="C4" s="22"/>
      <c r="D4" s="23"/>
      <c r="E4" s="24"/>
      <c r="F4" s="24"/>
    </row>
    <row r="5" spans="1:6" s="25" customFormat="1" x14ac:dyDescent="0.25">
      <c r="A5" s="59" t="s">
        <v>37</v>
      </c>
      <c r="B5" s="59"/>
      <c r="C5" s="96"/>
      <c r="D5" s="96" t="s">
        <v>58</v>
      </c>
      <c r="E5" s="59" t="s">
        <v>59</v>
      </c>
      <c r="F5" s="59" t="s">
        <v>60</v>
      </c>
    </row>
    <row r="6" spans="1:6" s="25" customFormat="1" x14ac:dyDescent="0.25">
      <c r="A6" s="56"/>
      <c r="B6" s="56"/>
      <c r="C6" s="40"/>
      <c r="D6" s="40"/>
      <c r="E6" s="56"/>
      <c r="F6" s="56"/>
    </row>
    <row r="7" spans="1:6" s="25" customFormat="1" x14ac:dyDescent="0.25">
      <c r="A7" s="35"/>
      <c r="B7" s="35"/>
      <c r="C7" s="40"/>
      <c r="D7" s="41"/>
      <c r="E7" s="42"/>
      <c r="F7" s="42"/>
    </row>
    <row r="8" spans="1:6" ht="12" x14ac:dyDescent="0.2">
      <c r="A8" s="24"/>
      <c r="B8" s="24"/>
      <c r="C8" s="23"/>
      <c r="D8" s="23"/>
      <c r="E8" s="24"/>
      <c r="F8" s="24"/>
    </row>
    <row r="9" spans="1:6" x14ac:dyDescent="0.25">
      <c r="A9" s="64" t="s">
        <v>55</v>
      </c>
      <c r="B9" s="65"/>
      <c r="C9" s="110"/>
      <c r="D9" s="96" t="s">
        <v>58</v>
      </c>
      <c r="E9" s="59" t="s">
        <v>59</v>
      </c>
      <c r="F9" s="59" t="s">
        <v>60</v>
      </c>
    </row>
    <row r="10" spans="1:6" s="48" customFormat="1" x14ac:dyDescent="0.25">
      <c r="A10" s="56"/>
      <c r="B10" s="56"/>
      <c r="C10" s="40"/>
      <c r="D10" s="40"/>
      <c r="E10" s="56"/>
      <c r="F10" s="56"/>
    </row>
    <row r="11" spans="1:6" x14ac:dyDescent="0.25">
      <c r="A11" s="35"/>
      <c r="B11" s="35"/>
      <c r="C11" s="40"/>
      <c r="D11" s="41"/>
      <c r="E11" s="42"/>
      <c r="F11" s="42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activeCell="I25" sqref="I25"/>
    </sheetView>
  </sheetViews>
  <sheetFormatPr baseColWidth="10" defaultRowHeight="12.75" x14ac:dyDescent="0.25"/>
  <cols>
    <col min="1" max="2" width="12.140625" style="26" customWidth="1"/>
    <col min="3" max="3" width="12.140625" style="28" customWidth="1"/>
    <col min="4" max="11" width="12.140625" style="27" customWidth="1"/>
    <col min="12" max="27" width="7" style="27" customWidth="1"/>
    <col min="28" max="29" width="7.140625" style="27" customWidth="1"/>
    <col min="30" max="33" width="7" style="27" customWidth="1"/>
    <col min="34" max="35" width="5.42578125" style="27" customWidth="1"/>
    <col min="36" max="16384" width="11.42578125" style="27"/>
  </cols>
  <sheetData>
    <row r="1" spans="1:29" s="26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3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25">
      <c r="A3" s="71" t="s">
        <v>48</v>
      </c>
      <c r="B3" s="72"/>
      <c r="C3" s="73"/>
      <c r="D3" s="74"/>
      <c r="E3" s="74"/>
      <c r="F3" s="74"/>
      <c r="G3" s="74"/>
      <c r="H3" s="74"/>
      <c r="I3" s="74"/>
      <c r="J3" s="74"/>
      <c r="K3" s="7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x14ac:dyDescent="0.25">
      <c r="A4" s="43"/>
      <c r="B4" s="43"/>
      <c r="C4" s="1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9" s="26" customFormat="1" x14ac:dyDescent="0.25">
      <c r="A5" s="79" t="s">
        <v>25</v>
      </c>
      <c r="B5" s="79" t="s">
        <v>4</v>
      </c>
      <c r="C5" s="80" t="s">
        <v>26</v>
      </c>
      <c r="D5" s="79" t="s">
        <v>27</v>
      </c>
      <c r="E5" s="79" t="s">
        <v>28</v>
      </c>
      <c r="F5" s="79" t="s">
        <v>29</v>
      </c>
      <c r="G5" s="79" t="s">
        <v>30</v>
      </c>
      <c r="H5" s="79"/>
      <c r="I5" s="79" t="s">
        <v>49</v>
      </c>
      <c r="J5" s="79" t="s">
        <v>50</v>
      </c>
      <c r="K5" s="79" t="s">
        <v>51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9" x14ac:dyDescent="0.25">
      <c r="A6" s="45"/>
      <c r="B6" s="45"/>
      <c r="C6" s="13"/>
      <c r="D6" s="46" t="s">
        <v>161</v>
      </c>
      <c r="E6" s="46"/>
      <c r="F6" s="46"/>
      <c r="G6" s="46"/>
      <c r="H6" s="81"/>
      <c r="I6" s="46"/>
      <c r="J6" s="46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9" x14ac:dyDescent="0.25">
      <c r="A7" s="43"/>
      <c r="B7" s="43"/>
      <c r="C7" s="19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9" x14ac:dyDescent="0.25">
      <c r="A8" s="43"/>
      <c r="B8" s="43"/>
      <c r="C8" s="19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9" x14ac:dyDescent="0.25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9" x14ac:dyDescent="0.25">
      <c r="A10" s="43"/>
      <c r="B10" s="43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9" x14ac:dyDescent="0.25">
      <c r="A11" s="43"/>
      <c r="B11" s="43"/>
      <c r="C11" s="1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9" x14ac:dyDescent="0.25">
      <c r="A12" s="43"/>
      <c r="B12" s="43"/>
      <c r="C12" s="1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9" x14ac:dyDescent="0.25">
      <c r="A13" s="43"/>
      <c r="B13" s="43"/>
      <c r="C13" s="19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9" x14ac:dyDescent="0.25">
      <c r="A14" s="43"/>
      <c r="B14" s="43"/>
      <c r="C14" s="1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9" x14ac:dyDescent="0.25">
      <c r="A15" s="43"/>
      <c r="B15" s="43"/>
      <c r="C15" s="1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9" x14ac:dyDescent="0.25">
      <c r="A16" s="43"/>
      <c r="B16" s="43"/>
      <c r="C16" s="1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43"/>
      <c r="B17" s="43"/>
      <c r="C17" s="1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5">
      <c r="A18" s="43"/>
      <c r="B18" s="43"/>
      <c r="C18" s="1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5">
      <c r="A19" s="43"/>
      <c r="B19" s="43"/>
      <c r="C19" s="1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5">
      <c r="A20" s="43"/>
      <c r="B20" s="43"/>
      <c r="C20" s="1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x14ac:dyDescent="0.25">
      <c r="A21" s="43"/>
      <c r="B21" s="43"/>
      <c r="C21" s="1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x14ac:dyDescent="0.25">
      <c r="A22" s="43"/>
      <c r="B22" s="43"/>
      <c r="C22" s="19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25">
      <c r="A23" s="43"/>
      <c r="B23" s="43"/>
      <c r="C23" s="1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25">
      <c r="A24" s="43"/>
      <c r="B24" s="43"/>
      <c r="C24" s="1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25">
      <c r="A25" s="43"/>
      <c r="B25" s="43"/>
      <c r="C25" s="19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x14ac:dyDescent="0.25">
      <c r="A26" s="43"/>
      <c r="B26" s="43"/>
      <c r="C26" s="1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x14ac:dyDescent="0.25">
      <c r="A27" s="43"/>
      <c r="B27" s="43"/>
      <c r="C27" s="1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x14ac:dyDescent="0.25">
      <c r="A28" s="43"/>
      <c r="B28" s="43"/>
      <c r="C28" s="1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x14ac:dyDescent="0.25">
      <c r="A29" s="43"/>
      <c r="B29" s="43"/>
      <c r="C29" s="19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x14ac:dyDescent="0.25">
      <c r="A30" s="43"/>
      <c r="B30" s="43"/>
      <c r="C30" s="19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x14ac:dyDescent="0.25">
      <c r="A31" s="43"/>
      <c r="B31" s="43"/>
      <c r="C31" s="1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x14ac:dyDescent="0.25">
      <c r="A32" s="43"/>
      <c r="B32" s="43"/>
      <c r="C32" s="1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25">
      <c r="A33" s="43"/>
      <c r="B33" s="43"/>
      <c r="C33" s="1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x14ac:dyDescent="0.25">
      <c r="A34" s="43"/>
      <c r="B34" s="43"/>
      <c r="C34" s="1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25">
      <c r="A35" s="43"/>
      <c r="B35" s="43"/>
      <c r="C35" s="1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x14ac:dyDescent="0.25">
      <c r="A36" s="43"/>
      <c r="B36" s="43"/>
      <c r="C36" s="1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25">
      <c r="A37" s="43"/>
      <c r="B37" s="43"/>
      <c r="C37" s="1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x14ac:dyDescent="0.25">
      <c r="A38" s="43"/>
      <c r="B38" s="43"/>
      <c r="C38" s="19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25">
      <c r="A39" s="43"/>
      <c r="B39" s="43"/>
      <c r="C39" s="1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x14ac:dyDescent="0.25">
      <c r="A40" s="43"/>
      <c r="B40" s="43"/>
      <c r="C40" s="1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25">
      <c r="A41" s="43"/>
      <c r="B41" s="43"/>
      <c r="C41" s="1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x14ac:dyDescent="0.25">
      <c r="A42" s="43"/>
      <c r="B42" s="43"/>
      <c r="C42" s="1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7" customFormat="1" ht="16.5" x14ac:dyDescent="0.3">
      <c r="A1" s="100" t="s">
        <v>67</v>
      </c>
      <c r="B1" s="101"/>
      <c r="C1" s="102"/>
      <c r="D1" s="101"/>
      <c r="E1" s="101"/>
      <c r="F1" s="103"/>
    </row>
    <row r="3" spans="1:6" x14ac:dyDescent="0.25">
      <c r="A3" s="104" t="s">
        <v>61</v>
      </c>
      <c r="B3" s="101"/>
      <c r="C3" s="103"/>
    </row>
    <row r="4" spans="1:6" x14ac:dyDescent="0.25">
      <c r="A4" s="84" t="s">
        <v>52</v>
      </c>
      <c r="B4" s="85"/>
      <c r="C4" s="88"/>
    </row>
    <row r="5" spans="1:6" x14ac:dyDescent="0.25">
      <c r="A5" s="64" t="s">
        <v>53</v>
      </c>
      <c r="B5" s="65"/>
      <c r="C5" s="68"/>
    </row>
    <row r="6" spans="1:6" x14ac:dyDescent="0.25">
      <c r="A6" s="71" t="s">
        <v>62</v>
      </c>
      <c r="B6" s="74"/>
      <c r="C6" s="75"/>
    </row>
    <row r="7" spans="1:6" x14ac:dyDescent="0.25">
      <c r="A7" s="69" t="s">
        <v>57</v>
      </c>
      <c r="B7" s="70"/>
      <c r="C7" s="108"/>
    </row>
    <row r="8" spans="1:6" x14ac:dyDescent="0.25">
      <c r="A8" s="111" t="s">
        <v>65</v>
      </c>
      <c r="B8" s="112"/>
      <c r="C8" s="113"/>
    </row>
    <row r="9" spans="1:6" x14ac:dyDescent="0.25">
      <c r="A9" s="106" t="s">
        <v>66</v>
      </c>
      <c r="B9" s="107"/>
      <c r="C9" s="109"/>
    </row>
    <row r="11" spans="1:6" x14ac:dyDescent="0.25">
      <c r="A11" s="115" t="s">
        <v>64</v>
      </c>
      <c r="B11" s="115"/>
      <c r="C11" s="115"/>
      <c r="D11" s="115"/>
      <c r="E11" s="115"/>
      <c r="F11" s="11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2014-07-18T14:43:19Z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